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activeTab="0"/>
  </bookViews>
  <sheets>
    <sheet name="бухгалтерские КС" sheetId="1" r:id="rId1"/>
    <sheet name="бухгалтерские КБС" sheetId="2" r:id="rId2"/>
    <sheet name="картотеки" sheetId="3" r:id="rId3"/>
  </sheets>
  <definedNames>
    <definedName name="_xlnm.Print_Area" localSheetId="1">'бухгалтерские КБС'!$A$1:$J$34</definedName>
    <definedName name="_xlnm.Print_Area" localSheetId="0">'бухгалтерские КС'!$A$1:$P$14</definedName>
    <definedName name="_xlnm.Print_Area" localSheetId="2">'картотеки'!$A$1:$P$40</definedName>
  </definedNames>
  <calcPr fullCalcOnLoad="1" refMode="R1C1"/>
</workbook>
</file>

<file path=xl/sharedStrings.xml><?xml version="1.0" encoding="utf-8"?>
<sst xmlns="http://schemas.openxmlformats.org/spreadsheetml/2006/main" count="376" uniqueCount="136">
  <si>
    <t>Шкафы картотечные ШК</t>
  </si>
  <si>
    <t>Модель</t>
  </si>
  <si>
    <t>Габариты, мм</t>
  </si>
  <si>
    <t>Размеры ящика, мм</t>
  </si>
  <si>
    <t>Вес,  кг</t>
  </si>
  <si>
    <t>Объем, куб.м</t>
  </si>
  <si>
    <t>Особенности        комплектации</t>
  </si>
  <si>
    <r>
      <t xml:space="preserve">Цена </t>
    </r>
    <r>
      <rPr>
        <sz val="8"/>
        <rFont val="Verdana"/>
        <family val="2"/>
      </rPr>
      <t>(руб.)
с учетом
НДС 18%</t>
    </r>
  </si>
  <si>
    <t>кол-во ящиков</t>
  </si>
  <si>
    <t>кол-во дверей</t>
  </si>
  <si>
    <t>центр.замок</t>
  </si>
  <si>
    <t>хранимый формат</t>
  </si>
  <si>
    <t>корпус</t>
  </si>
  <si>
    <t>глубина</t>
  </si>
  <si>
    <t>ширина</t>
  </si>
  <si>
    <t>высота</t>
  </si>
  <si>
    <t>сварной</t>
  </si>
  <si>
    <t>разборный</t>
  </si>
  <si>
    <t>ШК - 2</t>
  </si>
  <si>
    <t>-</t>
  </si>
  <si>
    <t>да</t>
  </si>
  <si>
    <t>А4</t>
  </si>
  <si>
    <t>ШК - 2 
(2 замка)</t>
  </si>
  <si>
    <t>нет</t>
  </si>
  <si>
    <t>ШК-2 Р</t>
  </si>
  <si>
    <t>ШК - 3</t>
  </si>
  <si>
    <t>ШК - 3
(3 замка)</t>
  </si>
  <si>
    <t>ШК-3 Р</t>
  </si>
  <si>
    <t>ШК - 4</t>
  </si>
  <si>
    <t>ШК - 4
(4 замка)</t>
  </si>
  <si>
    <t>ШК-4Р</t>
  </si>
  <si>
    <t>ШК -4-2</t>
  </si>
  <si>
    <t>2х388</t>
  </si>
  <si>
    <t>ШК4 Д4</t>
  </si>
  <si>
    <t>2х217</t>
  </si>
  <si>
    <t>А5</t>
  </si>
  <si>
    <t>ШК - 5</t>
  </si>
  <si>
    <t>ШК - 5
(5 замков)</t>
  </si>
  <si>
    <t>ШК - 5 Р</t>
  </si>
  <si>
    <t>ШК - 5
А0</t>
  </si>
  <si>
    <t>А0</t>
  </si>
  <si>
    <t>ШК - 5
А1</t>
  </si>
  <si>
    <t>А1</t>
  </si>
  <si>
    <t>ШК-5 Д2</t>
  </si>
  <si>
    <t>ШК - 6 (А5)</t>
  </si>
  <si>
    <t>ШК - 6 (А5)
(6 замков)</t>
  </si>
  <si>
    <t>2х218</t>
  </si>
  <si>
    <t>ШК - 6 (А6)</t>
  </si>
  <si>
    <t>3х144</t>
  </si>
  <si>
    <t>А6</t>
  </si>
  <si>
    <t>ШК -7 (А5)</t>
  </si>
  <si>
    <t>ШК -7 (А5)
(7 замков)</t>
  </si>
  <si>
    <t>ШК -7-1</t>
  </si>
  <si>
    <t>1х217</t>
  </si>
  <si>
    <t>ШК -7-3</t>
  </si>
  <si>
    <t>3х217</t>
  </si>
  <si>
    <t>ШК -7 (А6)</t>
  </si>
  <si>
    <t>ШК-8 (А4)</t>
  </si>
  <si>
    <t>ШК-8 (А5)</t>
  </si>
  <si>
    <t>ШК-8 (А6)</t>
  </si>
  <si>
    <t>ШК -9 (А5)</t>
  </si>
  <si>
    <t>ШК -9 (А6)</t>
  </si>
  <si>
    <t>ШК-15</t>
  </si>
  <si>
    <t>ШК-65</t>
  </si>
  <si>
    <t>карточки</t>
  </si>
  <si>
    <t>Шкафы сварные бухгалтерские серии КБ, КБС</t>
  </si>
  <si>
    <t>Размеры, мм</t>
  </si>
  <si>
    <r>
      <t>Цена</t>
    </r>
    <r>
      <rPr>
        <sz val="8"/>
        <rFont val="Verdana"/>
        <family val="2"/>
      </rPr>
      <t>, руб
с НДС 18%</t>
    </r>
  </si>
  <si>
    <t>кол-во полок</t>
  </si>
  <si>
    <t>наличие трейзера</t>
  </si>
  <si>
    <t>описание</t>
  </si>
  <si>
    <t>КБ/КБС  011</t>
  </si>
  <si>
    <t>сварной корпус, покрытие-высококачественная эмаль, нагрузка на полку-50кг,  толщина металла -1,4 мм</t>
  </si>
  <si>
    <t>КБ/КБС  011 Т</t>
  </si>
  <si>
    <t>КБ/КБС  012 Т</t>
  </si>
  <si>
    <t>сварной корпус, покрытие-высококачественная эмаль, нагрузка на полку-50кг,  толщина металла -1,4 мм,
на колесиках</t>
  </si>
  <si>
    <t>КБ/КБС  02</t>
  </si>
  <si>
    <t>КБ/КБС 02 Т</t>
  </si>
  <si>
    <t>КБ/КБС  021</t>
  </si>
  <si>
    <t xml:space="preserve">КБ/КБС  021 Т </t>
  </si>
  <si>
    <t>КБ/КБС 023</t>
  </si>
  <si>
    <t>КБ/КБС 023 Т</t>
  </si>
  <si>
    <t>КБ/КБС  041*</t>
  </si>
  <si>
    <t>КБ/КБС  041 Т</t>
  </si>
  <si>
    <t>КБ/КБС  031*</t>
  </si>
  <si>
    <t>КБ/КБС  031 Т</t>
  </si>
  <si>
    <t>КБ/КБС  042*</t>
  </si>
  <si>
    <t>КБ/КБС  042 Т</t>
  </si>
  <si>
    <t>КБ/КБС  033*</t>
  </si>
  <si>
    <t>КБ/КБС  033 Т*</t>
  </si>
  <si>
    <t>КБ/КБС  032 *</t>
  </si>
  <si>
    <t>КБ/КБС  032 Т*</t>
  </si>
  <si>
    <t>КБ/КБС  05</t>
  </si>
  <si>
    <t>КБ/КБС  06</t>
  </si>
  <si>
    <t>КБ/КБС  09</t>
  </si>
  <si>
    <t>КБ/КБС  10</t>
  </si>
  <si>
    <t>замок KALE</t>
  </si>
  <si>
    <t>для шкафов КБ</t>
  </si>
  <si>
    <t>замок CAM</t>
  </si>
  <si>
    <t>для шкафов КБС</t>
  </si>
  <si>
    <t>БУХГАЛТЕРСКИЕ ШКАФЫ СЕРИИ КС</t>
  </si>
  <si>
    <t>габаритные размеры, мм</t>
  </si>
  <si>
    <t>ригельная система</t>
  </si>
  <si>
    <t>замки
 (вид, производитель)</t>
  </si>
  <si>
    <t>объем, куб.м</t>
  </si>
  <si>
    <t>вес кг</t>
  </si>
  <si>
    <t>трейзер</t>
  </si>
  <si>
    <t>полка, шт</t>
  </si>
  <si>
    <t>цена, руб
(с НДС 18%)</t>
  </si>
  <si>
    <t xml:space="preserve">высота </t>
  </si>
  <si>
    <t xml:space="preserve">ширина </t>
  </si>
  <si>
    <t xml:space="preserve">глубина </t>
  </si>
  <si>
    <t>окс.</t>
  </si>
  <si>
    <t>хром</t>
  </si>
  <si>
    <t>Германия-CAWI</t>
  </si>
  <si>
    <t xml:space="preserve">США-Sargent </t>
  </si>
  <si>
    <t>толщина
металла,мм</t>
  </si>
  <si>
    <t>ключ</t>
  </si>
  <si>
    <t>электр</t>
  </si>
  <si>
    <t>мех.
Код</t>
  </si>
  <si>
    <t>наруж.</t>
  </si>
  <si>
    <t>внутр.</t>
  </si>
  <si>
    <t>КС-1т*</t>
  </si>
  <si>
    <t>­</t>
  </si>
  <si>
    <t>1съемн.</t>
  </si>
  <si>
    <t>КС-2т*</t>
  </si>
  <si>
    <t>2съемн.</t>
  </si>
  <si>
    <t>КС-4т*</t>
  </si>
  <si>
    <t>КС-10*</t>
  </si>
  <si>
    <t>КС-20*</t>
  </si>
  <si>
    <t xml:space="preserve">       Корпоративная сеть продаж   "Металл-Завод"
филиал  в г.Нижний Новгород
</t>
  </si>
  <si>
    <t xml:space="preserve">        603124, г. Нижний Новгород, ул. Вязниковская, д. 3а, оф. 18,                                                                                                                                             тел\факс (831)229-20-87,221-34-39   моб.8-962-512-12 39, 8-903-041-31-85</t>
  </si>
  <si>
    <t>www.nn.metall-zavod.ru</t>
  </si>
  <si>
    <t>схема проезда: http://www.nn.metall-zavod.ru/contact.aspx</t>
  </si>
  <si>
    <t xml:space="preserve">  www.nn.metall-zavod.ru</t>
  </si>
  <si>
    <t xml:space="preserve">      Корпоративная сеть продаж   "Металл-Завод"
филиал  в г.Нижний Новгород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</si>
</sst>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%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i/>
      <sz val="20"/>
      <color indexed="12"/>
      <name val="Bookman Old Style"/>
      <family val="1"/>
    </font>
    <font>
      <u val="single"/>
      <sz val="10"/>
      <color indexed="12"/>
      <name val="Arial Cyr"/>
      <family val="0"/>
    </font>
    <font>
      <sz val="10"/>
      <color indexed="12"/>
      <name val="Arial Cyr"/>
      <family val="0"/>
    </font>
    <font>
      <sz val="14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 Cyr"/>
      <family val="0"/>
    </font>
    <font>
      <sz val="10"/>
      <name val="Arial"/>
      <family val="2"/>
    </font>
    <font>
      <i/>
      <sz val="11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4"/>
      <name val="Arial Cyr"/>
      <family val="0"/>
    </font>
    <font>
      <sz val="9"/>
      <name val="Verdana"/>
      <family val="2"/>
    </font>
    <font>
      <sz val="11"/>
      <name val="Verdana"/>
      <family val="2"/>
    </font>
    <font>
      <sz val="10"/>
      <color indexed="10"/>
      <name val="Arial Cyr"/>
      <family val="0"/>
    </font>
    <font>
      <sz val="10"/>
      <name val="Bookman Old Style"/>
      <family val="1"/>
    </font>
    <font>
      <b/>
      <u val="single"/>
      <sz val="12"/>
      <name val="Arial"/>
      <family val="2"/>
    </font>
    <font>
      <b/>
      <sz val="10"/>
      <name val="Bookman Old Style"/>
      <family val="1"/>
    </font>
    <font>
      <b/>
      <i/>
      <sz val="11"/>
      <name val="Times New Roman"/>
      <family val="1"/>
    </font>
    <font>
      <b/>
      <i/>
      <sz val="16"/>
      <color indexed="12"/>
      <name val="Bookman Old Style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90"/>
    </xf>
    <xf numFmtId="0" fontId="11" fillId="0" borderId="0" xfId="0" applyFont="1" applyAlignment="1">
      <alignment/>
    </xf>
    <xf numFmtId="3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2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0" borderId="11" xfId="0" applyFont="1" applyFill="1" applyBorder="1" applyAlignment="1">
      <alignment horizontal="center" vertical="center"/>
    </xf>
    <xf numFmtId="3" fontId="16" fillId="0" borderId="0" xfId="0" applyNumberFormat="1" applyFont="1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3" fontId="6" fillId="34" borderId="11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6" fillId="35" borderId="1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42" applyFont="1" applyAlignment="1" applyProtection="1">
      <alignment vertical="center"/>
      <protection/>
    </xf>
    <xf numFmtId="0" fontId="0" fillId="0" borderId="0" xfId="0" applyBorder="1" applyAlignment="1">
      <alignment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center" vertical="center" wrapText="1"/>
    </xf>
    <xf numFmtId="0" fontId="3" fillId="0" borderId="0" xfId="42" applyBorder="1" applyAlignment="1" applyProtection="1">
      <alignment horizontal="center" vertical="center"/>
      <protection/>
    </xf>
    <xf numFmtId="0" fontId="3" fillId="0" borderId="0" xfId="42" applyAlignment="1" applyProtection="1">
      <alignment horizontal="center" wrapText="1"/>
      <protection/>
    </xf>
    <xf numFmtId="2" fontId="6" fillId="0" borderId="11" xfId="0" applyNumberFormat="1" applyFont="1" applyBorder="1" applyAlignment="1">
      <alignment horizontal="center" vertical="center" textRotation="90" wrapText="1"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36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914400</xdr:colOff>
      <xdr:row>0</xdr:row>
      <xdr:rowOff>800100</xdr:rowOff>
    </xdr:to>
    <xdr:pic>
      <xdr:nvPicPr>
        <xdr:cNvPr id="1" name="Picture 1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942975</xdr:colOff>
      <xdr:row>1</xdr:row>
      <xdr:rowOff>133350</xdr:rowOff>
    </xdr:to>
    <xdr:pic>
      <xdr:nvPicPr>
        <xdr:cNvPr id="1" name="Picture 1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42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819150</xdr:colOff>
      <xdr:row>0</xdr:row>
      <xdr:rowOff>762000</xdr:rowOff>
    </xdr:to>
    <xdr:pic>
      <xdr:nvPicPr>
        <xdr:cNvPr id="2" name="Picture 1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933450</xdr:colOff>
      <xdr:row>1</xdr:row>
      <xdr:rowOff>133350</xdr:rowOff>
    </xdr:to>
    <xdr:pic>
      <xdr:nvPicPr>
        <xdr:cNvPr id="1" name="Picture 1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933450</xdr:colOff>
      <xdr:row>1</xdr:row>
      <xdr:rowOff>133350</xdr:rowOff>
    </xdr:to>
    <xdr:pic>
      <xdr:nvPicPr>
        <xdr:cNvPr id="2" name="Picture 1" descr="логотип М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3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pc.metall-zavod.ru/contact.aspx" TargetMode="External" /><Relationship Id="rId2" Type="http://schemas.openxmlformats.org/officeDocument/2006/relationships/hyperlink" Target="http://www.nn.metall-zav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pc.metall-zavod.ru/contact.aspx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metall-zavod.ru/" TargetMode="External" /><Relationship Id="rId2" Type="http://schemas.openxmlformats.org/officeDocument/2006/relationships/hyperlink" Target="http://www.lpc.metall-zavod.ru/contact.aspx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tabSelected="1" view="pageBreakPreview" zoomScaleSheetLayoutView="100" zoomScalePageLayoutView="0" workbookViewId="0" topLeftCell="A1">
      <selection activeCell="P11" sqref="P11"/>
    </sheetView>
  </sheetViews>
  <sheetFormatPr defaultColWidth="9.00390625" defaultRowHeight="12.75"/>
  <cols>
    <col min="1" max="1" width="12.125" style="35" customWidth="1"/>
    <col min="2" max="7" width="6.75390625" style="28" customWidth="1"/>
    <col min="8" max="8" width="7.25390625" style="28" customWidth="1"/>
    <col min="9" max="9" width="8.75390625" style="28" customWidth="1"/>
    <col min="10" max="11" width="6.75390625" style="28" customWidth="1"/>
    <col min="12" max="12" width="7.875" style="36" customWidth="1"/>
    <col min="13" max="14" width="6.75390625" style="28" customWidth="1"/>
    <col min="15" max="15" width="9.125" style="28" customWidth="1"/>
    <col min="16" max="16" width="11.75390625" style="37" customWidth="1"/>
    <col min="17" max="23" width="9.125" style="28" hidden="1" customWidth="1"/>
    <col min="24" max="16384" width="9.125" style="28" customWidth="1"/>
  </cols>
  <sheetData>
    <row r="1" spans="1:19" ht="63" customHeight="1">
      <c r="A1" s="29"/>
      <c r="B1" s="30"/>
      <c r="C1" s="50" t="s">
        <v>130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  <c r="O1" s="51"/>
      <c r="P1" s="51"/>
      <c r="Q1" s="51"/>
      <c r="R1" s="51"/>
      <c r="S1" s="51"/>
    </row>
    <row r="2" spans="1:20" ht="33" customHeight="1">
      <c r="A2" s="55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5"/>
      <c r="R2" s="45"/>
      <c r="S2" s="45"/>
      <c r="T2" s="45"/>
    </row>
    <row r="3" spans="1:23" ht="19.5" customHeight="1">
      <c r="A3" s="57" t="s">
        <v>132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45"/>
      <c r="R3" s="45"/>
      <c r="S3" s="45"/>
      <c r="T3" s="45"/>
      <c r="U3" s="45"/>
      <c r="V3" s="45"/>
      <c r="W3" s="45"/>
    </row>
    <row r="4" spans="1:23" ht="20.25" customHeight="1">
      <c r="A4" s="56" t="s">
        <v>133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47"/>
      <c r="R4" s="47"/>
      <c r="S4" s="47"/>
      <c r="T4" s="47"/>
      <c r="U4" s="45"/>
      <c r="V4" s="45"/>
      <c r="W4" s="45"/>
    </row>
    <row r="5" spans="1:16" ht="19.5" customHeight="1">
      <c r="A5" s="52" t="s">
        <v>100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33" customHeight="1">
      <c r="A6" s="53" t="s">
        <v>1</v>
      </c>
      <c r="B6" s="53" t="s">
        <v>101</v>
      </c>
      <c r="C6" s="53"/>
      <c r="D6" s="53"/>
      <c r="E6" s="53" t="s">
        <v>102</v>
      </c>
      <c r="F6" s="53"/>
      <c r="G6" s="53" t="s">
        <v>103</v>
      </c>
      <c r="H6" s="53"/>
      <c r="I6" s="53"/>
      <c r="J6" s="53" t="s">
        <v>12</v>
      </c>
      <c r="K6" s="53"/>
      <c r="L6" s="58" t="s">
        <v>104</v>
      </c>
      <c r="M6" s="54" t="s">
        <v>105</v>
      </c>
      <c r="N6" s="54" t="s">
        <v>106</v>
      </c>
      <c r="O6" s="54" t="s">
        <v>107</v>
      </c>
      <c r="P6" s="59" t="s">
        <v>108</v>
      </c>
    </row>
    <row r="7" spans="1:16" ht="33.75" customHeight="1">
      <c r="A7" s="53"/>
      <c r="B7" s="54" t="s">
        <v>109</v>
      </c>
      <c r="C7" s="54" t="s">
        <v>110</v>
      </c>
      <c r="D7" s="54" t="s">
        <v>111</v>
      </c>
      <c r="E7" s="54" t="s">
        <v>112</v>
      </c>
      <c r="F7" s="54" t="s">
        <v>113</v>
      </c>
      <c r="G7" s="53" t="s">
        <v>114</v>
      </c>
      <c r="H7" s="53"/>
      <c r="I7" s="4" t="s">
        <v>115</v>
      </c>
      <c r="J7" s="53" t="s">
        <v>116</v>
      </c>
      <c r="K7" s="53"/>
      <c r="L7" s="58"/>
      <c r="M7" s="54"/>
      <c r="N7" s="54"/>
      <c r="O7" s="54"/>
      <c r="P7" s="60"/>
    </row>
    <row r="8" spans="1:16" ht="25.5">
      <c r="A8" s="53"/>
      <c r="B8" s="54"/>
      <c r="C8" s="54"/>
      <c r="D8" s="54"/>
      <c r="E8" s="54"/>
      <c r="F8" s="54"/>
      <c r="G8" s="4" t="s">
        <v>117</v>
      </c>
      <c r="H8" s="4" t="s">
        <v>118</v>
      </c>
      <c r="I8" s="4" t="s">
        <v>119</v>
      </c>
      <c r="J8" s="4" t="s">
        <v>120</v>
      </c>
      <c r="K8" s="4" t="s">
        <v>121</v>
      </c>
      <c r="L8" s="58"/>
      <c r="M8" s="54"/>
      <c r="N8" s="54"/>
      <c r="O8" s="54"/>
      <c r="P8" s="60"/>
    </row>
    <row r="9" spans="1:16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24.75" customHeight="1">
      <c r="A10" s="32" t="s">
        <v>122</v>
      </c>
      <c r="B10" s="32">
        <v>665</v>
      </c>
      <c r="C10" s="32">
        <v>470</v>
      </c>
      <c r="D10" s="32">
        <v>395</v>
      </c>
      <c r="E10" s="32" t="s">
        <v>123</v>
      </c>
      <c r="F10" s="32">
        <v>3</v>
      </c>
      <c r="G10" s="32">
        <v>1</v>
      </c>
      <c r="H10" s="32" t="s">
        <v>123</v>
      </c>
      <c r="I10" s="32" t="s">
        <v>123</v>
      </c>
      <c r="J10" s="32">
        <v>1.8</v>
      </c>
      <c r="K10" s="32" t="s">
        <v>123</v>
      </c>
      <c r="L10" s="33">
        <f>0.664*0.47*0.395</f>
        <v>0.12327160000000001</v>
      </c>
      <c r="M10" s="32">
        <v>30</v>
      </c>
      <c r="N10" s="32">
        <v>1</v>
      </c>
      <c r="O10" s="34" t="s">
        <v>124</v>
      </c>
      <c r="P10" s="40">
        <v>7683</v>
      </c>
    </row>
    <row r="11" spans="1:16" ht="24.75" customHeight="1">
      <c r="A11" s="32" t="s">
        <v>125</v>
      </c>
      <c r="B11" s="32">
        <v>1255</v>
      </c>
      <c r="C11" s="32">
        <v>470</v>
      </c>
      <c r="D11" s="32">
        <v>395</v>
      </c>
      <c r="E11" s="32" t="s">
        <v>123</v>
      </c>
      <c r="F11" s="32">
        <v>3</v>
      </c>
      <c r="G11" s="32">
        <v>2</v>
      </c>
      <c r="H11" s="32" t="s">
        <v>123</v>
      </c>
      <c r="I11" s="32" t="s">
        <v>123</v>
      </c>
      <c r="J11" s="32">
        <v>1.8</v>
      </c>
      <c r="K11" s="32" t="s">
        <v>123</v>
      </c>
      <c r="L11" s="33">
        <f>1.25*0.47*0.395</f>
        <v>0.23206249999999998</v>
      </c>
      <c r="M11" s="32">
        <v>50</v>
      </c>
      <c r="N11" s="32">
        <v>1</v>
      </c>
      <c r="O11" s="34" t="s">
        <v>126</v>
      </c>
      <c r="P11" s="40">
        <v>14201</v>
      </c>
    </row>
    <row r="12" spans="1:16" ht="24.75" customHeight="1">
      <c r="A12" s="32" t="s">
        <v>127</v>
      </c>
      <c r="B12" s="32">
        <v>1255</v>
      </c>
      <c r="C12" s="32">
        <v>470</v>
      </c>
      <c r="D12" s="32">
        <v>395</v>
      </c>
      <c r="E12" s="32" t="s">
        <v>123</v>
      </c>
      <c r="F12" s="32">
        <v>3</v>
      </c>
      <c r="G12" s="32">
        <v>1</v>
      </c>
      <c r="H12" s="32" t="s">
        <v>123</v>
      </c>
      <c r="I12" s="32" t="s">
        <v>123</v>
      </c>
      <c r="J12" s="32">
        <v>1.8</v>
      </c>
      <c r="K12" s="32" t="s">
        <v>123</v>
      </c>
      <c r="L12" s="33">
        <v>0.23</v>
      </c>
      <c r="M12" s="32">
        <v>48</v>
      </c>
      <c r="N12" s="32">
        <v>1</v>
      </c>
      <c r="O12" s="34" t="s">
        <v>126</v>
      </c>
      <c r="P12" s="40">
        <v>11266</v>
      </c>
    </row>
    <row r="13" spans="1:16" ht="24.75" customHeight="1">
      <c r="A13" s="32" t="s">
        <v>128</v>
      </c>
      <c r="B13" s="32">
        <v>1850</v>
      </c>
      <c r="C13" s="32">
        <v>880</v>
      </c>
      <c r="D13" s="32">
        <v>390</v>
      </c>
      <c r="E13" s="32" t="s">
        <v>123</v>
      </c>
      <c r="F13" s="32">
        <v>2</v>
      </c>
      <c r="G13" s="32">
        <v>1</v>
      </c>
      <c r="H13" s="32" t="s">
        <v>123</v>
      </c>
      <c r="I13" s="32" t="s">
        <v>123</v>
      </c>
      <c r="J13" s="32">
        <v>1.4</v>
      </c>
      <c r="K13" s="32" t="s">
        <v>123</v>
      </c>
      <c r="L13" s="33">
        <f>1.85*0.88*0.39</f>
        <v>0.63492</v>
      </c>
      <c r="M13" s="32">
        <v>110</v>
      </c>
      <c r="N13" s="32" t="s">
        <v>123</v>
      </c>
      <c r="O13" s="34">
        <v>8</v>
      </c>
      <c r="P13" s="40">
        <v>23001</v>
      </c>
    </row>
    <row r="14" spans="1:16" ht="24" customHeight="1">
      <c r="A14" s="32" t="s">
        <v>129</v>
      </c>
      <c r="B14" s="32">
        <v>2000</v>
      </c>
      <c r="C14" s="32">
        <v>1000</v>
      </c>
      <c r="D14" s="32">
        <v>500</v>
      </c>
      <c r="E14" s="32" t="s">
        <v>123</v>
      </c>
      <c r="F14" s="32">
        <v>2</v>
      </c>
      <c r="G14" s="32">
        <v>1</v>
      </c>
      <c r="H14" s="32" t="s">
        <v>123</v>
      </c>
      <c r="I14" s="32" t="s">
        <v>123</v>
      </c>
      <c r="J14" s="32">
        <v>1.8</v>
      </c>
      <c r="K14" s="32" t="s">
        <v>123</v>
      </c>
      <c r="L14" s="33">
        <f>1.85*0.88*0.39</f>
        <v>0.63492</v>
      </c>
      <c r="M14" s="32">
        <v>150</v>
      </c>
      <c r="N14" s="32" t="s">
        <v>123</v>
      </c>
      <c r="O14" s="34">
        <v>5</v>
      </c>
      <c r="P14" s="40">
        <v>27863</v>
      </c>
    </row>
  </sheetData>
  <sheetProtection/>
  <mergeCells count="22">
    <mergeCell ref="A4:P4"/>
    <mergeCell ref="A3:P3"/>
    <mergeCell ref="L6:L8"/>
    <mergeCell ref="G6:I6"/>
    <mergeCell ref="P6:P8"/>
    <mergeCell ref="B7:B8"/>
    <mergeCell ref="G7:H7"/>
    <mergeCell ref="J7:K7"/>
    <mergeCell ref="J6:K6"/>
    <mergeCell ref="O6:O8"/>
    <mergeCell ref="M6:M8"/>
    <mergeCell ref="N6:N8"/>
    <mergeCell ref="C1:S1"/>
    <mergeCell ref="A5:P5"/>
    <mergeCell ref="A6:A8"/>
    <mergeCell ref="F7:F8"/>
    <mergeCell ref="A2:P2"/>
    <mergeCell ref="C7:C8"/>
    <mergeCell ref="D7:D8"/>
    <mergeCell ref="B6:D6"/>
    <mergeCell ref="E6:F6"/>
    <mergeCell ref="E7:E8"/>
  </mergeCells>
  <hyperlinks>
    <hyperlink ref="A4" r:id="rId1" display="http://www.lpc.metall-zavod.ru/contact.aspx"/>
    <hyperlink ref="A3" r:id="rId2" display="www.nn.metall-zavod.ru"/>
  </hyperlinks>
  <printOptions/>
  <pageMargins left="0.2362204724409449" right="0" top="0.4330708661417323" bottom="0.35433070866141736" header="0.2362204724409449" footer="0.1968503937007874"/>
  <pageSetup fitToHeight="1" fitToWidth="1" horizontalDpi="600" verticalDpi="600" orientation="portrait" paperSize="9" scale="82" r:id="rId4"/>
  <headerFooter alignWithMargins="0">
    <oddHeader>&amp;RПрайс действителен с 20.08.2014г.</oddHeader>
    <oddFooter>&amp;C* - Все шкафы данной серии поставляются под заказ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view="pageBreakPreview" zoomScaleSheetLayoutView="100" zoomScalePageLayoutView="0" workbookViewId="0" topLeftCell="A4">
      <selection activeCell="J13" sqref="J13"/>
    </sheetView>
  </sheetViews>
  <sheetFormatPr defaultColWidth="9.00390625" defaultRowHeight="12.75"/>
  <cols>
    <col min="1" max="1" width="16.75390625" style="14" customWidth="1"/>
    <col min="2" max="3" width="7.625" style="0" customWidth="1"/>
    <col min="4" max="4" width="9.00390625" style="0" customWidth="1"/>
    <col min="5" max="5" width="6.25390625" style="0" customWidth="1"/>
    <col min="6" max="6" width="5.875" style="0" customWidth="1"/>
    <col min="7" max="7" width="5.625" style="0" customWidth="1"/>
    <col min="8" max="8" width="5.25390625" style="0" customWidth="1"/>
    <col min="9" max="9" width="52.75390625" style="0" customWidth="1"/>
    <col min="10" max="10" width="9.125" style="27" customWidth="1"/>
    <col min="11" max="17" width="9.125" style="0" hidden="1" customWidth="1"/>
  </cols>
  <sheetData>
    <row r="1" spans="1:21" ht="60.75" customHeight="1">
      <c r="A1" s="50" t="s">
        <v>130</v>
      </c>
      <c r="B1" s="50"/>
      <c r="C1" s="50"/>
      <c r="D1" s="50"/>
      <c r="E1" s="50"/>
      <c r="F1" s="50"/>
      <c r="G1" s="50"/>
      <c r="H1" s="50"/>
      <c r="I1" s="50"/>
      <c r="J1" s="50"/>
      <c r="K1" s="48"/>
      <c r="L1" s="48"/>
      <c r="M1" s="48"/>
      <c r="N1" s="48"/>
      <c r="O1" s="48"/>
      <c r="P1" s="48"/>
      <c r="Q1" s="48"/>
      <c r="R1" s="48"/>
      <c r="S1" s="48"/>
      <c r="T1" s="28"/>
      <c r="U1" s="28"/>
    </row>
    <row r="2" spans="1:21" ht="37.5" customHeight="1">
      <c r="A2" s="55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5"/>
      <c r="R2" s="45"/>
      <c r="S2" s="45"/>
      <c r="T2" s="28"/>
      <c r="U2" s="28"/>
    </row>
    <row r="3" spans="1:21" ht="25.5" customHeight="1">
      <c r="A3" s="55" t="s">
        <v>134</v>
      </c>
      <c r="B3" s="55"/>
      <c r="C3" s="55"/>
      <c r="D3" s="55"/>
      <c r="E3" s="55"/>
      <c r="F3" s="55"/>
      <c r="G3" s="55"/>
      <c r="H3" s="55"/>
      <c r="I3" s="55"/>
      <c r="J3" s="55"/>
      <c r="K3" s="46"/>
      <c r="L3" s="46"/>
      <c r="M3" s="46"/>
      <c r="N3" s="45"/>
      <c r="O3" s="45"/>
      <c r="P3" s="45"/>
      <c r="Q3" s="45"/>
      <c r="R3" s="45"/>
      <c r="S3" s="45"/>
      <c r="T3" s="45"/>
      <c r="U3" s="45"/>
    </row>
    <row r="4" spans="1:21" ht="25.5" customHeight="1">
      <c r="A4" s="56" t="s">
        <v>133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47"/>
      <c r="R4" s="47"/>
      <c r="S4" s="45"/>
      <c r="T4" s="45"/>
      <c r="U4" s="45"/>
    </row>
    <row r="5" spans="1:10" ht="6.75" customHeight="1">
      <c r="A5" s="16"/>
      <c r="B5" s="16"/>
      <c r="C5" s="16"/>
      <c r="D5" s="16"/>
      <c r="E5" s="16"/>
      <c r="F5" s="16"/>
      <c r="G5" s="16"/>
      <c r="H5" s="16"/>
      <c r="I5" s="16"/>
      <c r="J5" s="17"/>
    </row>
    <row r="6" spans="1:10" ht="18.75" thickBot="1">
      <c r="A6" s="64" t="s">
        <v>65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8.75" customHeight="1">
      <c r="A7" s="65" t="s">
        <v>1</v>
      </c>
      <c r="B7" s="68" t="s">
        <v>66</v>
      </c>
      <c r="C7" s="68"/>
      <c r="D7" s="68"/>
      <c r="E7" s="68" t="s">
        <v>4</v>
      </c>
      <c r="F7" s="68" t="s">
        <v>6</v>
      </c>
      <c r="G7" s="68"/>
      <c r="H7" s="68"/>
      <c r="I7" s="68"/>
      <c r="J7" s="69" t="s">
        <v>67</v>
      </c>
    </row>
    <row r="8" spans="1:10" s="5" customFormat="1" ht="27" customHeight="1">
      <c r="A8" s="66"/>
      <c r="B8" s="53"/>
      <c r="C8" s="53"/>
      <c r="D8" s="53"/>
      <c r="E8" s="53"/>
      <c r="F8" s="61" t="s">
        <v>9</v>
      </c>
      <c r="G8" s="61" t="s">
        <v>68</v>
      </c>
      <c r="H8" s="61" t="s">
        <v>69</v>
      </c>
      <c r="I8" s="53" t="s">
        <v>70</v>
      </c>
      <c r="J8" s="70"/>
    </row>
    <row r="9" spans="1:10" s="5" customFormat="1" ht="25.5" customHeight="1" thickBot="1">
      <c r="A9" s="67"/>
      <c r="B9" s="18" t="s">
        <v>15</v>
      </c>
      <c r="C9" s="18" t="s">
        <v>14</v>
      </c>
      <c r="D9" s="18" t="s">
        <v>13</v>
      </c>
      <c r="E9" s="63"/>
      <c r="F9" s="62"/>
      <c r="G9" s="62"/>
      <c r="H9" s="62"/>
      <c r="I9" s="63"/>
      <c r="J9" s="71"/>
    </row>
    <row r="10" spans="1:10" ht="30" customHeight="1">
      <c r="A10" s="19" t="s">
        <v>71</v>
      </c>
      <c r="B10" s="20">
        <v>670</v>
      </c>
      <c r="C10" s="20">
        <v>420</v>
      </c>
      <c r="D10" s="20">
        <v>360</v>
      </c>
      <c r="E10" s="20">
        <v>25</v>
      </c>
      <c r="F10" s="20">
        <v>1</v>
      </c>
      <c r="G10" s="20">
        <v>1</v>
      </c>
      <c r="H10" s="20" t="s">
        <v>23</v>
      </c>
      <c r="I10" s="21" t="s">
        <v>72</v>
      </c>
      <c r="J10" s="41">
        <v>4563</v>
      </c>
    </row>
    <row r="11" spans="1:10" s="1" customFormat="1" ht="30" customHeight="1">
      <c r="A11" s="6" t="s">
        <v>73</v>
      </c>
      <c r="B11" s="22">
        <v>670</v>
      </c>
      <c r="C11" s="22">
        <v>420</v>
      </c>
      <c r="D11" s="22">
        <v>360</v>
      </c>
      <c r="E11" s="22">
        <v>25</v>
      </c>
      <c r="F11" s="22">
        <v>1</v>
      </c>
      <c r="G11" s="22">
        <v>1</v>
      </c>
      <c r="H11" s="22" t="s">
        <v>20</v>
      </c>
      <c r="I11" s="23" t="s">
        <v>72</v>
      </c>
      <c r="J11" s="41">
        <v>4932</v>
      </c>
    </row>
    <row r="12" spans="1:10" s="1" customFormat="1" ht="35.25" customHeight="1">
      <c r="A12" s="6" t="s">
        <v>74</v>
      </c>
      <c r="B12" s="22">
        <v>670</v>
      </c>
      <c r="C12" s="22">
        <v>420</v>
      </c>
      <c r="D12" s="22">
        <v>360</v>
      </c>
      <c r="E12" s="22">
        <v>25</v>
      </c>
      <c r="F12" s="22">
        <v>1</v>
      </c>
      <c r="G12" s="22">
        <v>1</v>
      </c>
      <c r="H12" s="22" t="s">
        <v>20</v>
      </c>
      <c r="I12" s="23" t="s">
        <v>75</v>
      </c>
      <c r="J12" s="41">
        <v>5087</v>
      </c>
    </row>
    <row r="13" spans="1:10" s="1" customFormat="1" ht="30" customHeight="1">
      <c r="A13" s="6" t="s">
        <v>76</v>
      </c>
      <c r="B13" s="22">
        <v>320</v>
      </c>
      <c r="C13" s="22">
        <v>420</v>
      </c>
      <c r="D13" s="22">
        <v>320</v>
      </c>
      <c r="E13" s="22">
        <v>5</v>
      </c>
      <c r="F13" s="22">
        <v>1</v>
      </c>
      <c r="G13" s="22">
        <v>0</v>
      </c>
      <c r="H13" s="22" t="s">
        <v>23</v>
      </c>
      <c r="I13" s="23" t="s">
        <v>72</v>
      </c>
      <c r="J13" s="41">
        <v>3409</v>
      </c>
    </row>
    <row r="14" spans="1:10" s="1" customFormat="1" ht="30" customHeight="1">
      <c r="A14" s="6" t="s">
        <v>77</v>
      </c>
      <c r="B14" s="22">
        <v>320</v>
      </c>
      <c r="C14" s="22">
        <v>420</v>
      </c>
      <c r="D14" s="22">
        <v>320</v>
      </c>
      <c r="E14" s="22">
        <v>5</v>
      </c>
      <c r="F14" s="22">
        <v>1</v>
      </c>
      <c r="G14" s="22">
        <v>0</v>
      </c>
      <c r="H14" s="22" t="s">
        <v>20</v>
      </c>
      <c r="I14" s="23" t="s">
        <v>72</v>
      </c>
      <c r="J14" s="41">
        <v>3674</v>
      </c>
    </row>
    <row r="15" spans="1:10" s="1" customFormat="1" ht="30" customHeight="1">
      <c r="A15" s="6" t="s">
        <v>78</v>
      </c>
      <c r="B15" s="22">
        <v>1300</v>
      </c>
      <c r="C15" s="22">
        <v>420</v>
      </c>
      <c r="D15" s="22">
        <v>360</v>
      </c>
      <c r="E15" s="22">
        <v>37</v>
      </c>
      <c r="F15" s="22">
        <v>1</v>
      </c>
      <c r="G15" s="22">
        <v>2</v>
      </c>
      <c r="H15" s="22" t="s">
        <v>23</v>
      </c>
      <c r="I15" s="23" t="s">
        <v>72</v>
      </c>
      <c r="J15" s="41">
        <v>6760</v>
      </c>
    </row>
    <row r="16" spans="1:10" s="1" customFormat="1" ht="30" customHeight="1">
      <c r="A16" s="6" t="s">
        <v>79</v>
      </c>
      <c r="B16" s="22">
        <v>1300</v>
      </c>
      <c r="C16" s="22">
        <v>420</v>
      </c>
      <c r="D16" s="22">
        <v>360</v>
      </c>
      <c r="E16" s="22">
        <v>40</v>
      </c>
      <c r="F16" s="22">
        <v>1</v>
      </c>
      <c r="G16" s="22">
        <v>2</v>
      </c>
      <c r="H16" s="22" t="s">
        <v>20</v>
      </c>
      <c r="I16" s="23" t="s">
        <v>72</v>
      </c>
      <c r="J16" s="41">
        <v>7128</v>
      </c>
    </row>
    <row r="17" spans="1:10" s="1" customFormat="1" ht="30" customHeight="1">
      <c r="A17" s="6" t="s">
        <v>80</v>
      </c>
      <c r="B17" s="22">
        <v>1300</v>
      </c>
      <c r="C17" s="22">
        <v>420</v>
      </c>
      <c r="D17" s="22">
        <v>360</v>
      </c>
      <c r="E17" s="22">
        <v>35</v>
      </c>
      <c r="F17" s="22">
        <v>2</v>
      </c>
      <c r="G17" s="22">
        <v>2</v>
      </c>
      <c r="H17" s="22" t="s">
        <v>23</v>
      </c>
      <c r="I17" s="23" t="s">
        <v>72</v>
      </c>
      <c r="J17" s="41">
        <v>7900</v>
      </c>
    </row>
    <row r="18" spans="1:10" s="1" customFormat="1" ht="30" customHeight="1">
      <c r="A18" s="6" t="s">
        <v>81</v>
      </c>
      <c r="B18" s="22">
        <v>1300</v>
      </c>
      <c r="C18" s="22">
        <v>420</v>
      </c>
      <c r="D18" s="22">
        <v>360</v>
      </c>
      <c r="E18" s="22">
        <v>35</v>
      </c>
      <c r="F18" s="22">
        <v>2</v>
      </c>
      <c r="G18" s="22">
        <v>2</v>
      </c>
      <c r="H18" s="22" t="s">
        <v>20</v>
      </c>
      <c r="I18" s="23" t="s">
        <v>72</v>
      </c>
      <c r="J18" s="41">
        <v>8269</v>
      </c>
    </row>
    <row r="19" spans="1:10" s="1" customFormat="1" ht="30" customHeight="1">
      <c r="A19" s="6" t="s">
        <v>82</v>
      </c>
      <c r="B19" s="22">
        <v>960</v>
      </c>
      <c r="C19" s="22">
        <v>420</v>
      </c>
      <c r="D19" s="22">
        <v>360</v>
      </c>
      <c r="E19" s="22">
        <v>32</v>
      </c>
      <c r="F19" s="22">
        <v>1</v>
      </c>
      <c r="G19" s="22">
        <v>1</v>
      </c>
      <c r="H19" s="22" t="s">
        <v>23</v>
      </c>
      <c r="I19" s="23" t="s">
        <v>72</v>
      </c>
      <c r="J19" s="41">
        <v>5816</v>
      </c>
    </row>
    <row r="20" spans="1:10" s="1" customFormat="1" ht="30" customHeight="1">
      <c r="A20" s="6" t="s">
        <v>83</v>
      </c>
      <c r="B20" s="22">
        <v>960</v>
      </c>
      <c r="C20" s="22">
        <v>420</v>
      </c>
      <c r="D20" s="22">
        <v>360</v>
      </c>
      <c r="E20" s="22">
        <v>32</v>
      </c>
      <c r="F20" s="22">
        <v>1</v>
      </c>
      <c r="G20" s="22">
        <v>1</v>
      </c>
      <c r="H20" s="22" t="s">
        <v>20</v>
      </c>
      <c r="I20" s="23" t="s">
        <v>72</v>
      </c>
      <c r="J20" s="41">
        <v>6185</v>
      </c>
    </row>
    <row r="21" spans="1:10" s="1" customFormat="1" ht="30" customHeight="1">
      <c r="A21" s="6" t="s">
        <v>84</v>
      </c>
      <c r="B21" s="22">
        <v>1560</v>
      </c>
      <c r="C21" s="22">
        <v>470</v>
      </c>
      <c r="D21" s="22">
        <v>395</v>
      </c>
      <c r="E21" s="22">
        <v>55</v>
      </c>
      <c r="F21" s="22">
        <v>1</v>
      </c>
      <c r="G21" s="22">
        <v>3</v>
      </c>
      <c r="H21" s="22" t="s">
        <v>23</v>
      </c>
      <c r="I21" s="23" t="s">
        <v>72</v>
      </c>
      <c r="J21" s="41">
        <v>8681</v>
      </c>
    </row>
    <row r="22" spans="1:10" s="1" customFormat="1" ht="30" customHeight="1">
      <c r="A22" s="6" t="s">
        <v>85</v>
      </c>
      <c r="B22" s="22">
        <v>1560</v>
      </c>
      <c r="C22" s="22">
        <v>470</v>
      </c>
      <c r="D22" s="22">
        <v>395</v>
      </c>
      <c r="E22" s="22">
        <v>55</v>
      </c>
      <c r="F22" s="22">
        <v>1</v>
      </c>
      <c r="G22" s="22">
        <v>3</v>
      </c>
      <c r="H22" s="22" t="s">
        <v>20</v>
      </c>
      <c r="I22" s="23" t="s">
        <v>72</v>
      </c>
      <c r="J22" s="41">
        <v>9050</v>
      </c>
    </row>
    <row r="23" spans="1:10" s="1" customFormat="1" ht="30" customHeight="1">
      <c r="A23" s="6" t="s">
        <v>86</v>
      </c>
      <c r="B23" s="22">
        <v>960</v>
      </c>
      <c r="C23" s="22">
        <v>420</v>
      </c>
      <c r="D23" s="22">
        <v>360</v>
      </c>
      <c r="E23" s="22">
        <v>32</v>
      </c>
      <c r="F23" s="22">
        <v>2</v>
      </c>
      <c r="G23" s="22">
        <v>1</v>
      </c>
      <c r="H23" s="22" t="s">
        <v>23</v>
      </c>
      <c r="I23" s="23" t="s">
        <v>72</v>
      </c>
      <c r="J23" s="41">
        <v>7240</v>
      </c>
    </row>
    <row r="24" spans="1:10" s="1" customFormat="1" ht="30" customHeight="1">
      <c r="A24" s="6" t="s">
        <v>87</v>
      </c>
      <c r="B24" s="22">
        <v>960</v>
      </c>
      <c r="C24" s="22">
        <v>420</v>
      </c>
      <c r="D24" s="22">
        <v>360</v>
      </c>
      <c r="E24" s="22">
        <v>32</v>
      </c>
      <c r="F24" s="22">
        <v>2</v>
      </c>
      <c r="G24" s="22">
        <v>1</v>
      </c>
      <c r="H24" s="22" t="s">
        <v>20</v>
      </c>
      <c r="I24" s="23" t="s">
        <v>72</v>
      </c>
      <c r="J24" s="41">
        <v>7609</v>
      </c>
    </row>
    <row r="25" spans="1:10" s="1" customFormat="1" ht="30" customHeight="1">
      <c r="A25" s="6" t="s">
        <v>88</v>
      </c>
      <c r="B25" s="22">
        <v>1560</v>
      </c>
      <c r="C25" s="22">
        <v>470</v>
      </c>
      <c r="D25" s="22">
        <v>395</v>
      </c>
      <c r="E25" s="22">
        <v>55</v>
      </c>
      <c r="F25" s="22">
        <v>3</v>
      </c>
      <c r="G25" s="22">
        <v>3</v>
      </c>
      <c r="H25" s="22" t="s">
        <v>23</v>
      </c>
      <c r="I25" s="23" t="s">
        <v>72</v>
      </c>
      <c r="J25" s="41">
        <v>10782</v>
      </c>
    </row>
    <row r="26" spans="1:10" ht="30" customHeight="1">
      <c r="A26" s="6" t="s">
        <v>89</v>
      </c>
      <c r="B26" s="22">
        <v>1560</v>
      </c>
      <c r="C26" s="22">
        <v>470</v>
      </c>
      <c r="D26" s="22">
        <v>395</v>
      </c>
      <c r="E26" s="22">
        <v>56</v>
      </c>
      <c r="F26" s="22">
        <v>3</v>
      </c>
      <c r="G26" s="22">
        <v>3</v>
      </c>
      <c r="H26" s="22" t="s">
        <v>20</v>
      </c>
      <c r="I26" s="23" t="s">
        <v>72</v>
      </c>
      <c r="J26" s="41">
        <v>11151</v>
      </c>
    </row>
    <row r="27" spans="1:10" ht="30" customHeight="1">
      <c r="A27" s="6" t="s">
        <v>90</v>
      </c>
      <c r="B27" s="22">
        <v>1560</v>
      </c>
      <c r="C27" s="22">
        <v>470</v>
      </c>
      <c r="D27" s="22">
        <v>395</v>
      </c>
      <c r="E27" s="22">
        <v>56</v>
      </c>
      <c r="F27" s="22">
        <v>2</v>
      </c>
      <c r="G27" s="22">
        <v>2</v>
      </c>
      <c r="H27" s="22" t="s">
        <v>23</v>
      </c>
      <c r="I27" s="23" t="s">
        <v>72</v>
      </c>
      <c r="J27" s="41">
        <v>9616</v>
      </c>
    </row>
    <row r="28" spans="1:10" ht="30" customHeight="1">
      <c r="A28" s="6" t="s">
        <v>91</v>
      </c>
      <c r="B28" s="22">
        <v>1560</v>
      </c>
      <c r="C28" s="22">
        <v>470</v>
      </c>
      <c r="D28" s="22">
        <v>395</v>
      </c>
      <c r="E28" s="22">
        <v>56</v>
      </c>
      <c r="F28" s="22">
        <v>2</v>
      </c>
      <c r="G28" s="22">
        <v>2</v>
      </c>
      <c r="H28" s="22" t="s">
        <v>20</v>
      </c>
      <c r="I28" s="23" t="s">
        <v>72</v>
      </c>
      <c r="J28" s="41">
        <v>9985</v>
      </c>
    </row>
    <row r="29" spans="1:10" ht="30" customHeight="1">
      <c r="A29" s="6" t="s">
        <v>92</v>
      </c>
      <c r="B29" s="22">
        <v>1850</v>
      </c>
      <c r="C29" s="22">
        <v>440</v>
      </c>
      <c r="D29" s="22">
        <v>390</v>
      </c>
      <c r="E29" s="22">
        <v>50</v>
      </c>
      <c r="F29" s="22">
        <v>1</v>
      </c>
      <c r="G29" s="22">
        <v>4</v>
      </c>
      <c r="H29" s="22" t="s">
        <v>23</v>
      </c>
      <c r="I29" s="23" t="s">
        <v>72</v>
      </c>
      <c r="J29" s="41">
        <v>10844</v>
      </c>
    </row>
    <row r="30" spans="1:10" ht="30" customHeight="1">
      <c r="A30" s="6" t="s">
        <v>93</v>
      </c>
      <c r="B30" s="22">
        <v>1850</v>
      </c>
      <c r="C30" s="22">
        <v>440</v>
      </c>
      <c r="D30" s="22">
        <v>390</v>
      </c>
      <c r="E30" s="22">
        <v>50</v>
      </c>
      <c r="F30" s="22">
        <v>4</v>
      </c>
      <c r="G30" s="22">
        <v>3</v>
      </c>
      <c r="H30" s="22" t="s">
        <v>23</v>
      </c>
      <c r="I30" s="23" t="s">
        <v>72</v>
      </c>
      <c r="J30" s="41">
        <v>12920</v>
      </c>
    </row>
    <row r="31" spans="1:10" ht="30" customHeight="1">
      <c r="A31" s="6" t="s">
        <v>94</v>
      </c>
      <c r="B31" s="22">
        <v>700</v>
      </c>
      <c r="C31" s="22">
        <v>880</v>
      </c>
      <c r="D31" s="22">
        <v>390</v>
      </c>
      <c r="E31" s="22">
        <v>40</v>
      </c>
      <c r="F31" s="22">
        <v>2</v>
      </c>
      <c r="G31" s="22">
        <v>2</v>
      </c>
      <c r="H31" s="22" t="s">
        <v>23</v>
      </c>
      <c r="I31" s="23" t="s">
        <v>72</v>
      </c>
      <c r="J31" s="41">
        <v>9184</v>
      </c>
    </row>
    <row r="32" spans="1:10" ht="30" customHeight="1">
      <c r="A32" s="6" t="s">
        <v>95</v>
      </c>
      <c r="B32" s="22">
        <v>1850</v>
      </c>
      <c r="C32" s="22">
        <v>880</v>
      </c>
      <c r="D32" s="22">
        <v>390</v>
      </c>
      <c r="E32" s="22">
        <v>100</v>
      </c>
      <c r="F32" s="22">
        <v>2</v>
      </c>
      <c r="G32" s="22">
        <v>8</v>
      </c>
      <c r="H32" s="22" t="s">
        <v>23</v>
      </c>
      <c r="I32" s="23" t="s">
        <v>72</v>
      </c>
      <c r="J32" s="41">
        <v>20934</v>
      </c>
    </row>
    <row r="33" spans="1:10" ht="24.75" customHeight="1">
      <c r="A33" s="24" t="s">
        <v>96</v>
      </c>
      <c r="B33" s="25"/>
      <c r="C33" s="25"/>
      <c r="D33" s="25"/>
      <c r="E33" s="25"/>
      <c r="F33" s="25"/>
      <c r="G33" s="25"/>
      <c r="H33" s="25"/>
      <c r="I33" s="26" t="s">
        <v>97</v>
      </c>
      <c r="J33" s="41"/>
    </row>
    <row r="34" spans="1:10" ht="24.75" customHeight="1">
      <c r="A34" s="24" t="s">
        <v>98</v>
      </c>
      <c r="B34" s="25"/>
      <c r="C34" s="25"/>
      <c r="D34" s="25"/>
      <c r="E34" s="25"/>
      <c r="F34" s="25"/>
      <c r="G34" s="25"/>
      <c r="H34" s="25"/>
      <c r="I34" s="26" t="s">
        <v>99</v>
      </c>
      <c r="J34" s="41"/>
    </row>
  </sheetData>
  <sheetProtection/>
  <mergeCells count="14">
    <mergeCell ref="F7:I7"/>
    <mergeCell ref="J7:J9"/>
    <mergeCell ref="F8:F9"/>
    <mergeCell ref="A2:P2"/>
    <mergeCell ref="A1:J1"/>
    <mergeCell ref="G8:G9"/>
    <mergeCell ref="H8:H9"/>
    <mergeCell ref="I8:I9"/>
    <mergeCell ref="A6:J6"/>
    <mergeCell ref="A7:A9"/>
    <mergeCell ref="A3:J3"/>
    <mergeCell ref="A4:P4"/>
    <mergeCell ref="B7:D8"/>
    <mergeCell ref="E7:E9"/>
  </mergeCells>
  <hyperlinks>
    <hyperlink ref="A4" r:id="rId1" display="http://www.lpc.metall-zavod.ru/contact.aspx"/>
  </hyperlinks>
  <printOptions/>
  <pageMargins left="0.07874015748031496" right="0.03937007874015748" top="0.4330708661417323" bottom="0.35433070866141736" header="0.15748031496062992" footer="0.2755905511811024"/>
  <pageSetup fitToHeight="1" fitToWidth="1" horizontalDpi="600" verticalDpi="600" orientation="portrait" paperSize="9" scale="81" r:id="rId3"/>
  <headerFooter alignWithMargins="0">
    <oddHeader>&amp;RПрайс действителен с 20.08.2014г.</oddHeader>
    <oddFooter>&amp;C
*- позиции, поставляемые по спецзаказу
</oddFooter>
  </headerFooter>
  <rowBreaks count="1" manualBreakCount="1">
    <brk id="24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view="pageBreakPreview" zoomScaleSheetLayoutView="100" zoomScalePageLayoutView="0" workbookViewId="0" topLeftCell="A1">
      <selection activeCell="S12" sqref="S12"/>
    </sheetView>
  </sheetViews>
  <sheetFormatPr defaultColWidth="9.00390625" defaultRowHeight="12.75"/>
  <cols>
    <col min="1" max="1" width="15.875" style="14" customWidth="1"/>
    <col min="2" max="7" width="6.75390625" style="0" customWidth="1"/>
    <col min="8" max="8" width="6.25390625" style="0" customWidth="1"/>
    <col min="9" max="9" width="6.625" style="0" customWidth="1"/>
    <col min="10" max="15" width="6.25390625" style="0" customWidth="1"/>
    <col min="16" max="16" width="11.00390625" style="15" customWidth="1"/>
    <col min="17" max="17" width="0.12890625" style="0" customWidth="1"/>
  </cols>
  <sheetData>
    <row r="1" spans="1:17" ht="60" customHeight="1">
      <c r="A1" s="74" t="s">
        <v>135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49"/>
    </row>
    <row r="2" spans="1:20" ht="43.5" customHeight="1">
      <c r="A2" s="55" t="s">
        <v>131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45"/>
      <c r="R2" s="28"/>
      <c r="S2" s="28"/>
      <c r="T2" s="28"/>
    </row>
    <row r="3" spans="1:20" s="2" customFormat="1" ht="16.5" customHeight="1">
      <c r="A3" s="57" t="s">
        <v>132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45"/>
      <c r="R3" s="45"/>
      <c r="S3" s="45"/>
      <c r="T3" s="45"/>
    </row>
    <row r="4" spans="1:20" ht="15.75" customHeight="1">
      <c r="A4" s="56" t="s">
        <v>133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47"/>
      <c r="R4" s="45"/>
      <c r="S4" s="45"/>
      <c r="T4" s="45"/>
    </row>
    <row r="5" spans="1:16" ht="18">
      <c r="A5" s="75" t="s">
        <v>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20.25" customHeight="1">
      <c r="A6" s="53" t="s">
        <v>1</v>
      </c>
      <c r="B6" s="53" t="s">
        <v>2</v>
      </c>
      <c r="C6" s="53"/>
      <c r="D6" s="53"/>
      <c r="E6" s="53" t="s">
        <v>3</v>
      </c>
      <c r="F6" s="53"/>
      <c r="G6" s="53"/>
      <c r="H6" s="54" t="s">
        <v>4</v>
      </c>
      <c r="I6" s="76" t="s">
        <v>5</v>
      </c>
      <c r="J6" s="53" t="s">
        <v>6</v>
      </c>
      <c r="K6" s="53"/>
      <c r="L6" s="53"/>
      <c r="M6" s="53"/>
      <c r="N6" s="53"/>
      <c r="O6" s="53"/>
      <c r="P6" s="59" t="s">
        <v>7</v>
      </c>
    </row>
    <row r="7" spans="1:16" s="5" customFormat="1" ht="12" customHeight="1">
      <c r="A7" s="53"/>
      <c r="B7" s="53"/>
      <c r="C7" s="53"/>
      <c r="D7" s="53"/>
      <c r="E7" s="53"/>
      <c r="F7" s="53"/>
      <c r="G7" s="53"/>
      <c r="H7" s="54"/>
      <c r="I7" s="76"/>
      <c r="J7" s="61" t="s">
        <v>8</v>
      </c>
      <c r="K7" s="61" t="s">
        <v>9</v>
      </c>
      <c r="L7" s="61" t="s">
        <v>10</v>
      </c>
      <c r="M7" s="61" t="s">
        <v>11</v>
      </c>
      <c r="N7" s="73" t="s">
        <v>12</v>
      </c>
      <c r="O7" s="73"/>
      <c r="P7" s="59"/>
    </row>
    <row r="8" spans="1:16" s="5" customFormat="1" ht="61.5" customHeight="1">
      <c r="A8" s="53"/>
      <c r="B8" s="39" t="s">
        <v>13</v>
      </c>
      <c r="C8" s="39" t="s">
        <v>14</v>
      </c>
      <c r="D8" s="39" t="s">
        <v>15</v>
      </c>
      <c r="E8" s="39" t="s">
        <v>13</v>
      </c>
      <c r="F8" s="39" t="s">
        <v>14</v>
      </c>
      <c r="G8" s="39" t="s">
        <v>15</v>
      </c>
      <c r="H8" s="54"/>
      <c r="I8" s="76"/>
      <c r="J8" s="61"/>
      <c r="K8" s="61"/>
      <c r="L8" s="61"/>
      <c r="M8" s="61"/>
      <c r="N8" s="38" t="s">
        <v>16</v>
      </c>
      <c r="O8" s="38" t="s">
        <v>17</v>
      </c>
      <c r="P8" s="59"/>
    </row>
    <row r="9" spans="1:16" ht="22.5" customHeight="1">
      <c r="A9" s="42" t="s">
        <v>18</v>
      </c>
      <c r="B9" s="43">
        <v>600</v>
      </c>
      <c r="C9" s="43">
        <v>485</v>
      </c>
      <c r="D9" s="43">
        <v>710</v>
      </c>
      <c r="E9" s="43">
        <v>240</v>
      </c>
      <c r="F9" s="43">
        <v>388</v>
      </c>
      <c r="G9" s="43">
        <v>570</v>
      </c>
      <c r="H9" s="43">
        <v>27</v>
      </c>
      <c r="I9" s="43">
        <v>0.22</v>
      </c>
      <c r="J9" s="43">
        <v>2</v>
      </c>
      <c r="K9" s="43" t="s">
        <v>19</v>
      </c>
      <c r="L9" s="43" t="s">
        <v>20</v>
      </c>
      <c r="M9" s="43" t="s">
        <v>21</v>
      </c>
      <c r="N9" s="43" t="s">
        <v>20</v>
      </c>
      <c r="O9" s="43" t="s">
        <v>19</v>
      </c>
      <c r="P9" s="44">
        <v>6383</v>
      </c>
    </row>
    <row r="10" spans="1:16" ht="30.75" customHeight="1">
      <c r="A10" s="3" t="s">
        <v>22</v>
      </c>
      <c r="B10" s="6">
        <v>600</v>
      </c>
      <c r="C10" s="6">
        <v>485</v>
      </c>
      <c r="D10" s="6">
        <v>710</v>
      </c>
      <c r="E10" s="6">
        <v>240</v>
      </c>
      <c r="F10" s="6">
        <v>388</v>
      </c>
      <c r="G10" s="6">
        <v>570</v>
      </c>
      <c r="H10" s="6">
        <v>27</v>
      </c>
      <c r="I10" s="6">
        <v>0.22</v>
      </c>
      <c r="J10" s="6">
        <v>2</v>
      </c>
      <c r="K10" s="6" t="s">
        <v>19</v>
      </c>
      <c r="L10" s="6" t="s">
        <v>23</v>
      </c>
      <c r="M10" s="6" t="s">
        <v>21</v>
      </c>
      <c r="N10" s="6" t="s">
        <v>20</v>
      </c>
      <c r="O10" s="6" t="s">
        <v>19</v>
      </c>
      <c r="P10" s="41">
        <v>7785</v>
      </c>
    </row>
    <row r="11" spans="1:16" s="1" customFormat="1" ht="22.5" customHeight="1">
      <c r="A11" s="7" t="s">
        <v>24</v>
      </c>
      <c r="B11" s="6">
        <v>600</v>
      </c>
      <c r="C11" s="6">
        <v>485</v>
      </c>
      <c r="D11" s="6">
        <v>750</v>
      </c>
      <c r="E11" s="6">
        <v>240</v>
      </c>
      <c r="F11" s="6">
        <v>388</v>
      </c>
      <c r="G11" s="6">
        <v>570</v>
      </c>
      <c r="H11" s="6">
        <v>27</v>
      </c>
      <c r="I11" s="6">
        <v>0.21</v>
      </c>
      <c r="J11" s="6">
        <v>2</v>
      </c>
      <c r="K11" s="6" t="s">
        <v>19</v>
      </c>
      <c r="L11" s="6" t="s">
        <v>20</v>
      </c>
      <c r="M11" s="6" t="s">
        <v>21</v>
      </c>
      <c r="N11" s="6" t="s">
        <v>19</v>
      </c>
      <c r="O11" s="6" t="s">
        <v>20</v>
      </c>
      <c r="P11" s="41">
        <v>7022</v>
      </c>
    </row>
    <row r="12" spans="1:16" s="1" customFormat="1" ht="22.5" customHeight="1">
      <c r="A12" s="7" t="s">
        <v>25</v>
      </c>
      <c r="B12" s="6">
        <v>600</v>
      </c>
      <c r="C12" s="6">
        <v>485</v>
      </c>
      <c r="D12" s="6">
        <v>1010</v>
      </c>
      <c r="E12" s="6">
        <v>240</v>
      </c>
      <c r="F12" s="6">
        <v>388</v>
      </c>
      <c r="G12" s="6">
        <v>570</v>
      </c>
      <c r="H12" s="6">
        <v>39</v>
      </c>
      <c r="I12" s="6">
        <v>0.31</v>
      </c>
      <c r="J12" s="6">
        <v>3</v>
      </c>
      <c r="K12" s="6" t="s">
        <v>19</v>
      </c>
      <c r="L12" s="6" t="s">
        <v>20</v>
      </c>
      <c r="M12" s="6" t="s">
        <v>21</v>
      </c>
      <c r="N12" s="6" t="s">
        <v>20</v>
      </c>
      <c r="O12" s="6" t="s">
        <v>19</v>
      </c>
      <c r="P12" s="41">
        <v>8911</v>
      </c>
    </row>
    <row r="13" spans="1:18" s="1" customFormat="1" ht="30.75" customHeight="1">
      <c r="A13" s="3" t="s">
        <v>26</v>
      </c>
      <c r="B13" s="6">
        <v>600</v>
      </c>
      <c r="C13" s="6">
        <v>485</v>
      </c>
      <c r="D13" s="6">
        <v>1010</v>
      </c>
      <c r="E13" s="6">
        <v>240</v>
      </c>
      <c r="F13" s="6">
        <v>388</v>
      </c>
      <c r="G13" s="6">
        <v>570</v>
      </c>
      <c r="H13" s="6">
        <v>39</v>
      </c>
      <c r="I13" s="6">
        <v>0.31</v>
      </c>
      <c r="J13" s="6">
        <v>3</v>
      </c>
      <c r="K13" s="6" t="s">
        <v>19</v>
      </c>
      <c r="L13" s="6" t="s">
        <v>23</v>
      </c>
      <c r="M13" s="6" t="s">
        <v>21</v>
      </c>
      <c r="N13" s="6" t="s">
        <v>20</v>
      </c>
      <c r="O13" s="6" t="s">
        <v>19</v>
      </c>
      <c r="P13" s="41">
        <v>11605</v>
      </c>
      <c r="R13" s="77"/>
    </row>
    <row r="14" spans="1:18" s="1" customFormat="1" ht="22.5" customHeight="1">
      <c r="A14" s="7" t="s">
        <v>27</v>
      </c>
      <c r="B14" s="6">
        <v>600</v>
      </c>
      <c r="C14" s="6">
        <v>485</v>
      </c>
      <c r="D14" s="6">
        <v>1050</v>
      </c>
      <c r="E14" s="6">
        <v>240</v>
      </c>
      <c r="F14" s="6">
        <v>388</v>
      </c>
      <c r="G14" s="6">
        <v>570</v>
      </c>
      <c r="H14" s="6">
        <v>39</v>
      </c>
      <c r="I14" s="6">
        <v>0.31</v>
      </c>
      <c r="J14" s="6">
        <v>3</v>
      </c>
      <c r="K14" s="6" t="s">
        <v>19</v>
      </c>
      <c r="L14" s="6" t="s">
        <v>20</v>
      </c>
      <c r="M14" s="6" t="s">
        <v>21</v>
      </c>
      <c r="N14" s="6" t="s">
        <v>19</v>
      </c>
      <c r="O14" s="6" t="s">
        <v>20</v>
      </c>
      <c r="P14" s="41">
        <v>9800</v>
      </c>
      <c r="R14" s="77"/>
    </row>
    <row r="15" spans="1:18" s="1" customFormat="1" ht="22.5" customHeight="1">
      <c r="A15" s="7" t="s">
        <v>28</v>
      </c>
      <c r="B15" s="6">
        <v>600</v>
      </c>
      <c r="C15" s="6">
        <v>485</v>
      </c>
      <c r="D15" s="6">
        <v>1310</v>
      </c>
      <c r="E15" s="6">
        <v>240</v>
      </c>
      <c r="F15" s="6">
        <v>388</v>
      </c>
      <c r="G15" s="6">
        <v>570</v>
      </c>
      <c r="H15" s="6">
        <v>50</v>
      </c>
      <c r="I15" s="6">
        <v>0.39</v>
      </c>
      <c r="J15" s="6">
        <v>4</v>
      </c>
      <c r="K15" s="6" t="s">
        <v>19</v>
      </c>
      <c r="L15" s="6" t="s">
        <v>20</v>
      </c>
      <c r="M15" s="6" t="s">
        <v>21</v>
      </c>
      <c r="N15" s="6" t="s">
        <v>20</v>
      </c>
      <c r="O15" s="6" t="s">
        <v>19</v>
      </c>
      <c r="P15" s="41">
        <v>11145</v>
      </c>
      <c r="R15" s="77"/>
    </row>
    <row r="16" spans="1:18" s="1" customFormat="1" ht="30.75" customHeight="1">
      <c r="A16" s="3" t="s">
        <v>29</v>
      </c>
      <c r="B16" s="6">
        <v>600</v>
      </c>
      <c r="C16" s="6">
        <v>485</v>
      </c>
      <c r="D16" s="6">
        <v>1310</v>
      </c>
      <c r="E16" s="6">
        <v>240</v>
      </c>
      <c r="F16" s="6">
        <v>388</v>
      </c>
      <c r="G16" s="6">
        <v>570</v>
      </c>
      <c r="H16" s="6">
        <v>50</v>
      </c>
      <c r="I16" s="6">
        <v>0.39</v>
      </c>
      <c r="J16" s="6">
        <v>4</v>
      </c>
      <c r="K16" s="6" t="s">
        <v>19</v>
      </c>
      <c r="L16" s="6" t="s">
        <v>23</v>
      </c>
      <c r="M16" s="6" t="s">
        <v>21</v>
      </c>
      <c r="N16" s="6" t="s">
        <v>20</v>
      </c>
      <c r="O16" s="6" t="s">
        <v>19</v>
      </c>
      <c r="P16" s="41">
        <v>13190</v>
      </c>
      <c r="R16" s="77"/>
    </row>
    <row r="17" spans="1:18" s="1" customFormat="1" ht="22.5" customHeight="1">
      <c r="A17" s="7" t="s">
        <v>30</v>
      </c>
      <c r="B17" s="6">
        <v>600</v>
      </c>
      <c r="C17" s="6">
        <v>485</v>
      </c>
      <c r="D17" s="6">
        <v>1350</v>
      </c>
      <c r="E17" s="6">
        <v>240</v>
      </c>
      <c r="F17" s="6">
        <v>388</v>
      </c>
      <c r="G17" s="6">
        <v>570</v>
      </c>
      <c r="H17" s="6">
        <v>50</v>
      </c>
      <c r="I17" s="6">
        <v>0.4</v>
      </c>
      <c r="J17" s="6">
        <v>4</v>
      </c>
      <c r="K17" s="6" t="s">
        <v>19</v>
      </c>
      <c r="L17" s="6" t="s">
        <v>20</v>
      </c>
      <c r="M17" s="6" t="s">
        <v>21</v>
      </c>
      <c r="N17" s="6" t="s">
        <v>19</v>
      </c>
      <c r="O17" s="6" t="s">
        <v>20</v>
      </c>
      <c r="P17" s="41">
        <v>12285</v>
      </c>
      <c r="R17" s="77"/>
    </row>
    <row r="18" spans="1:18" s="1" customFormat="1" ht="22.5" customHeight="1">
      <c r="A18" s="7" t="s">
        <v>31</v>
      </c>
      <c r="B18" s="6">
        <v>600</v>
      </c>
      <c r="C18" s="6">
        <v>870</v>
      </c>
      <c r="D18" s="6">
        <v>1310</v>
      </c>
      <c r="E18" s="6">
        <v>240</v>
      </c>
      <c r="F18" s="6" t="s">
        <v>32</v>
      </c>
      <c r="G18" s="6">
        <v>570</v>
      </c>
      <c r="H18" s="6">
        <v>72</v>
      </c>
      <c r="I18" s="6">
        <v>0.7</v>
      </c>
      <c r="J18" s="6">
        <v>4</v>
      </c>
      <c r="K18" s="6" t="s">
        <v>19</v>
      </c>
      <c r="L18" s="6" t="s">
        <v>20</v>
      </c>
      <c r="M18" s="6" t="s">
        <v>21</v>
      </c>
      <c r="N18" s="6" t="s">
        <v>20</v>
      </c>
      <c r="O18" s="6" t="s">
        <v>19</v>
      </c>
      <c r="P18" s="41">
        <v>19946</v>
      </c>
      <c r="R18" s="77"/>
    </row>
    <row r="19" spans="1:18" s="1" customFormat="1" ht="22.5" customHeight="1">
      <c r="A19" s="7" t="s">
        <v>33</v>
      </c>
      <c r="B19" s="6">
        <v>350</v>
      </c>
      <c r="C19" s="6">
        <v>530</v>
      </c>
      <c r="D19" s="6">
        <v>1400</v>
      </c>
      <c r="E19" s="6">
        <v>120</v>
      </c>
      <c r="F19" s="6" t="s">
        <v>34</v>
      </c>
      <c r="G19" s="6">
        <v>260</v>
      </c>
      <c r="H19" s="6">
        <v>72</v>
      </c>
      <c r="I19" s="6">
        <v>0.26</v>
      </c>
      <c r="J19" s="6">
        <v>4</v>
      </c>
      <c r="K19" s="6">
        <v>4</v>
      </c>
      <c r="L19" s="6" t="s">
        <v>20</v>
      </c>
      <c r="M19" s="6" t="s">
        <v>35</v>
      </c>
      <c r="N19" s="6" t="s">
        <v>20</v>
      </c>
      <c r="O19" s="6" t="s">
        <v>19</v>
      </c>
      <c r="P19" s="41">
        <v>16244</v>
      </c>
      <c r="R19" s="77"/>
    </row>
    <row r="20" spans="1:18" s="1" customFormat="1" ht="22.5" customHeight="1">
      <c r="A20" s="7" t="s">
        <v>36</v>
      </c>
      <c r="B20" s="6">
        <v>600</v>
      </c>
      <c r="C20" s="6">
        <v>485</v>
      </c>
      <c r="D20" s="6">
        <v>1610</v>
      </c>
      <c r="E20" s="6">
        <v>240</v>
      </c>
      <c r="F20" s="6">
        <v>388</v>
      </c>
      <c r="G20" s="6">
        <v>570</v>
      </c>
      <c r="H20" s="6">
        <v>61</v>
      </c>
      <c r="I20" s="6">
        <v>0.48</v>
      </c>
      <c r="J20" s="6">
        <v>5</v>
      </c>
      <c r="K20" s="6" t="s">
        <v>19</v>
      </c>
      <c r="L20" s="6" t="s">
        <v>20</v>
      </c>
      <c r="M20" s="6" t="s">
        <v>21</v>
      </c>
      <c r="N20" s="6" t="s">
        <v>20</v>
      </c>
      <c r="O20" s="6" t="s">
        <v>19</v>
      </c>
      <c r="P20" s="41">
        <v>14628</v>
      </c>
      <c r="R20" s="77"/>
    </row>
    <row r="21" spans="1:18" s="1" customFormat="1" ht="29.25" customHeight="1">
      <c r="A21" s="3" t="s">
        <v>37</v>
      </c>
      <c r="B21" s="6">
        <v>600</v>
      </c>
      <c r="C21" s="6">
        <v>485</v>
      </c>
      <c r="D21" s="6">
        <v>1610</v>
      </c>
      <c r="E21" s="6">
        <v>240</v>
      </c>
      <c r="F21" s="6">
        <v>388</v>
      </c>
      <c r="G21" s="6">
        <v>570</v>
      </c>
      <c r="H21" s="6">
        <v>61</v>
      </c>
      <c r="I21" s="6">
        <v>0.48</v>
      </c>
      <c r="J21" s="6">
        <v>5</v>
      </c>
      <c r="K21" s="6" t="s">
        <v>19</v>
      </c>
      <c r="L21" s="6" t="s">
        <v>23</v>
      </c>
      <c r="M21" s="6" t="s">
        <v>21</v>
      </c>
      <c r="N21" s="6" t="s">
        <v>20</v>
      </c>
      <c r="O21" s="6" t="s">
        <v>19</v>
      </c>
      <c r="P21" s="41">
        <v>17715</v>
      </c>
      <c r="R21" s="77"/>
    </row>
    <row r="22" spans="1:18" s="1" customFormat="1" ht="22.5" customHeight="1">
      <c r="A22" s="7" t="s">
        <v>38</v>
      </c>
      <c r="B22" s="6">
        <v>600</v>
      </c>
      <c r="C22" s="6">
        <v>485</v>
      </c>
      <c r="D22" s="6">
        <v>1650</v>
      </c>
      <c r="E22" s="6">
        <v>240</v>
      </c>
      <c r="F22" s="6">
        <v>388</v>
      </c>
      <c r="G22" s="6">
        <v>570</v>
      </c>
      <c r="H22" s="6">
        <v>61</v>
      </c>
      <c r="I22" s="6">
        <v>0.48</v>
      </c>
      <c r="J22" s="6">
        <v>5</v>
      </c>
      <c r="K22" s="6" t="s">
        <v>19</v>
      </c>
      <c r="L22" s="6" t="s">
        <v>20</v>
      </c>
      <c r="M22" s="6" t="s">
        <v>21</v>
      </c>
      <c r="N22" s="6" t="s">
        <v>20</v>
      </c>
      <c r="O22" s="6" t="s">
        <v>19</v>
      </c>
      <c r="P22" s="41">
        <v>18011</v>
      </c>
      <c r="R22" s="77"/>
    </row>
    <row r="23" spans="1:16" s="1" customFormat="1" ht="29.25" customHeight="1">
      <c r="A23" s="3" t="s">
        <v>39</v>
      </c>
      <c r="B23" s="6">
        <v>1350</v>
      </c>
      <c r="C23" s="6">
        <v>1000</v>
      </c>
      <c r="D23" s="6">
        <v>735</v>
      </c>
      <c r="E23" s="6">
        <v>55</v>
      </c>
      <c r="F23" s="6">
        <v>1260</v>
      </c>
      <c r="G23" s="6">
        <v>955</v>
      </c>
      <c r="H23" s="6">
        <v>76</v>
      </c>
      <c r="I23" s="6">
        <v>0.98</v>
      </c>
      <c r="J23" s="6">
        <v>5</v>
      </c>
      <c r="K23" s="6" t="s">
        <v>19</v>
      </c>
      <c r="L23" s="6" t="s">
        <v>20</v>
      </c>
      <c r="M23" s="6" t="s">
        <v>40</v>
      </c>
      <c r="N23" s="6" t="s">
        <v>20</v>
      </c>
      <c r="O23" s="6" t="s">
        <v>19</v>
      </c>
      <c r="P23" s="41">
        <v>47870</v>
      </c>
    </row>
    <row r="24" spans="1:16" s="1" customFormat="1" ht="27.75" customHeight="1">
      <c r="A24" s="3" t="s">
        <v>41</v>
      </c>
      <c r="B24" s="6">
        <v>100</v>
      </c>
      <c r="C24" s="6">
        <v>650</v>
      </c>
      <c r="D24" s="6">
        <v>735</v>
      </c>
      <c r="E24" s="6">
        <v>55</v>
      </c>
      <c r="F24" s="6">
        <v>910</v>
      </c>
      <c r="G24" s="6">
        <v>710</v>
      </c>
      <c r="H24" s="6">
        <v>76</v>
      </c>
      <c r="I24" s="6">
        <v>0.56</v>
      </c>
      <c r="J24" s="6">
        <v>5</v>
      </c>
      <c r="K24" s="6" t="s">
        <v>19</v>
      </c>
      <c r="L24" s="6" t="s">
        <v>20</v>
      </c>
      <c r="M24" s="6" t="s">
        <v>42</v>
      </c>
      <c r="N24" s="6" t="s">
        <v>20</v>
      </c>
      <c r="O24" s="6" t="s">
        <v>19</v>
      </c>
      <c r="P24" s="41">
        <v>22341</v>
      </c>
    </row>
    <row r="25" spans="1:18" s="1" customFormat="1" ht="22.5" customHeight="1">
      <c r="A25" s="3" t="s">
        <v>43</v>
      </c>
      <c r="B25" s="6">
        <v>605</v>
      </c>
      <c r="C25" s="6">
        <v>530</v>
      </c>
      <c r="D25" s="6">
        <v>1400</v>
      </c>
      <c r="E25" s="6">
        <v>120</v>
      </c>
      <c r="F25" s="6" t="s">
        <v>34</v>
      </c>
      <c r="G25" s="6">
        <v>520</v>
      </c>
      <c r="H25" s="6">
        <v>61</v>
      </c>
      <c r="I25" s="6">
        <v>0.46</v>
      </c>
      <c r="J25" s="6">
        <v>5</v>
      </c>
      <c r="K25" s="6">
        <v>2</v>
      </c>
      <c r="L25" s="6" t="s">
        <v>20</v>
      </c>
      <c r="M25" s="6" t="s">
        <v>35</v>
      </c>
      <c r="N25" s="6" t="s">
        <v>20</v>
      </c>
      <c r="O25" s="6" t="s">
        <v>19</v>
      </c>
      <c r="P25" s="41">
        <v>20294</v>
      </c>
      <c r="R25" s="77"/>
    </row>
    <row r="26" spans="1:16" s="1" customFormat="1" ht="22.5" customHeight="1">
      <c r="A26" s="7" t="s">
        <v>44</v>
      </c>
      <c r="B26" s="6">
        <v>585</v>
      </c>
      <c r="C26" s="6">
        <v>525</v>
      </c>
      <c r="D26" s="6">
        <v>1190</v>
      </c>
      <c r="E26" s="6">
        <v>120</v>
      </c>
      <c r="F26" s="6" t="s">
        <v>34</v>
      </c>
      <c r="G26" s="6">
        <v>520</v>
      </c>
      <c r="H26" s="6">
        <v>56</v>
      </c>
      <c r="I26" s="6">
        <v>0.37</v>
      </c>
      <c r="J26" s="6">
        <v>6</v>
      </c>
      <c r="K26" s="6" t="s">
        <v>19</v>
      </c>
      <c r="L26" s="6" t="s">
        <v>20</v>
      </c>
      <c r="M26" s="6" t="s">
        <v>35</v>
      </c>
      <c r="N26" s="6" t="s">
        <v>20</v>
      </c>
      <c r="O26" s="6" t="s">
        <v>19</v>
      </c>
      <c r="P26" s="41">
        <v>14839</v>
      </c>
    </row>
    <row r="27" spans="1:18" s="1" customFormat="1" ht="28.5" customHeight="1">
      <c r="A27" s="3" t="s">
        <v>45</v>
      </c>
      <c r="B27" s="6">
        <v>585</v>
      </c>
      <c r="C27" s="6">
        <v>525</v>
      </c>
      <c r="D27" s="6">
        <v>1190</v>
      </c>
      <c r="E27" s="6">
        <v>120</v>
      </c>
      <c r="F27" s="6" t="s">
        <v>46</v>
      </c>
      <c r="G27" s="6">
        <v>520</v>
      </c>
      <c r="H27" s="6">
        <v>56</v>
      </c>
      <c r="I27" s="6">
        <v>0.37</v>
      </c>
      <c r="J27" s="6">
        <v>6</v>
      </c>
      <c r="K27" s="6" t="s">
        <v>19</v>
      </c>
      <c r="L27" s="6" t="s">
        <v>23</v>
      </c>
      <c r="M27" s="6" t="s">
        <v>35</v>
      </c>
      <c r="N27" s="6" t="s">
        <v>20</v>
      </c>
      <c r="O27" s="6" t="s">
        <v>19</v>
      </c>
      <c r="P27" s="41">
        <v>17988</v>
      </c>
      <c r="R27" s="77"/>
    </row>
    <row r="28" spans="1:18" s="1" customFormat="1" ht="22.5" customHeight="1">
      <c r="A28" s="7" t="s">
        <v>47</v>
      </c>
      <c r="B28" s="6">
        <v>585</v>
      </c>
      <c r="C28" s="6">
        <v>525</v>
      </c>
      <c r="D28" s="6">
        <v>1190</v>
      </c>
      <c r="E28" s="6">
        <v>120</v>
      </c>
      <c r="F28" s="6" t="s">
        <v>48</v>
      </c>
      <c r="G28" s="6">
        <v>529</v>
      </c>
      <c r="H28" s="6">
        <v>56</v>
      </c>
      <c r="I28" s="6">
        <v>0.37</v>
      </c>
      <c r="J28" s="6">
        <v>6</v>
      </c>
      <c r="K28" s="6" t="s">
        <v>19</v>
      </c>
      <c r="L28" s="6" t="s">
        <v>20</v>
      </c>
      <c r="M28" s="6" t="s">
        <v>49</v>
      </c>
      <c r="N28" s="6" t="s">
        <v>20</v>
      </c>
      <c r="O28" s="6" t="s">
        <v>19</v>
      </c>
      <c r="P28" s="41">
        <v>18299</v>
      </c>
      <c r="R28" s="77"/>
    </row>
    <row r="29" spans="1:16" s="1" customFormat="1" ht="22.5" customHeight="1">
      <c r="A29" s="7" t="s">
        <v>50</v>
      </c>
      <c r="B29" s="6">
        <v>585</v>
      </c>
      <c r="C29" s="6">
        <v>525</v>
      </c>
      <c r="D29" s="6">
        <v>1370</v>
      </c>
      <c r="E29" s="6">
        <v>120</v>
      </c>
      <c r="F29" s="6" t="s">
        <v>34</v>
      </c>
      <c r="G29" s="6">
        <v>520</v>
      </c>
      <c r="H29" s="6">
        <v>56</v>
      </c>
      <c r="I29" s="6">
        <v>0.37</v>
      </c>
      <c r="J29" s="6">
        <v>7</v>
      </c>
      <c r="K29" s="6" t="s">
        <v>19</v>
      </c>
      <c r="L29" s="6" t="s">
        <v>20</v>
      </c>
      <c r="M29" s="6" t="s">
        <v>35</v>
      </c>
      <c r="N29" s="6" t="s">
        <v>20</v>
      </c>
      <c r="O29" s="6" t="s">
        <v>19</v>
      </c>
      <c r="P29" s="41">
        <v>15450</v>
      </c>
    </row>
    <row r="30" spans="1:18" s="1" customFormat="1" ht="28.5" customHeight="1">
      <c r="A30" s="3" t="s">
        <v>51</v>
      </c>
      <c r="B30" s="6">
        <v>585</v>
      </c>
      <c r="C30" s="6">
        <v>525</v>
      </c>
      <c r="D30" s="6">
        <v>1370</v>
      </c>
      <c r="E30" s="6">
        <v>120</v>
      </c>
      <c r="F30" s="6" t="s">
        <v>46</v>
      </c>
      <c r="G30" s="6">
        <v>520</v>
      </c>
      <c r="H30" s="6">
        <v>56</v>
      </c>
      <c r="I30" s="6">
        <v>0.37</v>
      </c>
      <c r="J30" s="6">
        <v>7</v>
      </c>
      <c r="K30" s="6" t="s">
        <v>19</v>
      </c>
      <c r="L30" s="6" t="s">
        <v>23</v>
      </c>
      <c r="M30" s="6" t="s">
        <v>35</v>
      </c>
      <c r="N30" s="6" t="s">
        <v>20</v>
      </c>
      <c r="O30" s="6" t="s">
        <v>19</v>
      </c>
      <c r="P30" s="41">
        <v>18937</v>
      </c>
      <c r="R30" s="77"/>
    </row>
    <row r="31" spans="1:16" s="1" customFormat="1" ht="22.5" customHeight="1">
      <c r="A31" s="7" t="s">
        <v>52</v>
      </c>
      <c r="B31" s="6">
        <v>585</v>
      </c>
      <c r="C31" s="6">
        <v>305</v>
      </c>
      <c r="D31" s="6">
        <v>1370</v>
      </c>
      <c r="E31" s="6">
        <v>120</v>
      </c>
      <c r="F31" s="6" t="s">
        <v>53</v>
      </c>
      <c r="G31" s="6">
        <v>520</v>
      </c>
      <c r="H31" s="6">
        <v>65</v>
      </c>
      <c r="I31" s="6">
        <v>0.25</v>
      </c>
      <c r="J31" s="6">
        <v>7</v>
      </c>
      <c r="K31" s="6" t="s">
        <v>19</v>
      </c>
      <c r="L31" s="6" t="s">
        <v>20</v>
      </c>
      <c r="M31" s="6" t="s">
        <v>35</v>
      </c>
      <c r="N31" s="6" t="s">
        <v>20</v>
      </c>
      <c r="O31" s="6" t="s">
        <v>19</v>
      </c>
      <c r="P31" s="41">
        <v>11967</v>
      </c>
    </row>
    <row r="32" spans="1:16" s="1" customFormat="1" ht="22.5" customHeight="1">
      <c r="A32" s="7" t="s">
        <v>54</v>
      </c>
      <c r="B32" s="6">
        <v>585</v>
      </c>
      <c r="C32" s="6">
        <v>745</v>
      </c>
      <c r="D32" s="6">
        <v>1370</v>
      </c>
      <c r="E32" s="6">
        <v>120</v>
      </c>
      <c r="F32" s="6" t="s">
        <v>55</v>
      </c>
      <c r="G32" s="6">
        <v>520</v>
      </c>
      <c r="H32" s="6">
        <v>85</v>
      </c>
      <c r="I32" s="6">
        <v>0.61</v>
      </c>
      <c r="J32" s="6">
        <v>7</v>
      </c>
      <c r="K32" s="6" t="s">
        <v>19</v>
      </c>
      <c r="L32" s="6" t="s">
        <v>20</v>
      </c>
      <c r="M32" s="6" t="s">
        <v>35</v>
      </c>
      <c r="N32" s="6" t="s">
        <v>20</v>
      </c>
      <c r="O32" s="6" t="s">
        <v>19</v>
      </c>
      <c r="P32" s="41">
        <v>21275</v>
      </c>
    </row>
    <row r="33" spans="1:18" s="1" customFormat="1" ht="22.5" customHeight="1">
      <c r="A33" s="7" t="s">
        <v>56</v>
      </c>
      <c r="B33" s="6">
        <v>585</v>
      </c>
      <c r="C33" s="6">
        <v>525</v>
      </c>
      <c r="D33" s="6">
        <v>1370</v>
      </c>
      <c r="E33" s="6">
        <v>120</v>
      </c>
      <c r="F33" s="6" t="s">
        <v>48</v>
      </c>
      <c r="G33" s="6">
        <v>520</v>
      </c>
      <c r="H33" s="6">
        <v>56</v>
      </c>
      <c r="I33" s="6">
        <v>0.37</v>
      </c>
      <c r="J33" s="6">
        <v>7</v>
      </c>
      <c r="K33" s="6" t="s">
        <v>19</v>
      </c>
      <c r="L33" s="6" t="s">
        <v>20</v>
      </c>
      <c r="M33" s="6" t="s">
        <v>49</v>
      </c>
      <c r="N33" s="6" t="s">
        <v>20</v>
      </c>
      <c r="O33" s="6" t="s">
        <v>19</v>
      </c>
      <c r="P33" s="41">
        <v>19053</v>
      </c>
      <c r="R33" s="77"/>
    </row>
    <row r="34" spans="1:18" s="1" customFormat="1" ht="22.5" customHeight="1">
      <c r="A34" s="7" t="s">
        <v>57</v>
      </c>
      <c r="B34" s="6">
        <v>600</v>
      </c>
      <c r="C34" s="6">
        <v>680</v>
      </c>
      <c r="D34" s="6">
        <v>1740</v>
      </c>
      <c r="E34" s="6">
        <v>340</v>
      </c>
      <c r="F34" s="6">
        <v>250</v>
      </c>
      <c r="G34" s="6">
        <v>545</v>
      </c>
      <c r="H34" s="6">
        <v>90</v>
      </c>
      <c r="I34" s="6">
        <v>0.7</v>
      </c>
      <c r="J34" s="6">
        <v>8</v>
      </c>
      <c r="K34" s="6" t="s">
        <v>19</v>
      </c>
      <c r="L34" s="6" t="s">
        <v>20</v>
      </c>
      <c r="M34" s="6" t="s">
        <v>21</v>
      </c>
      <c r="N34" s="6" t="s">
        <v>20</v>
      </c>
      <c r="O34" s="6" t="s">
        <v>19</v>
      </c>
      <c r="P34" s="41">
        <v>29786</v>
      </c>
      <c r="R34" s="77"/>
    </row>
    <row r="35" spans="1:18" s="1" customFormat="1" ht="22.5" customHeight="1">
      <c r="A35" s="7" t="s">
        <v>58</v>
      </c>
      <c r="B35" s="6">
        <v>585</v>
      </c>
      <c r="C35" s="6">
        <v>525</v>
      </c>
      <c r="D35" s="6">
        <v>1550</v>
      </c>
      <c r="E35" s="6">
        <v>120</v>
      </c>
      <c r="F35" s="6" t="s">
        <v>53</v>
      </c>
      <c r="G35" s="6">
        <v>520</v>
      </c>
      <c r="H35" s="6">
        <v>80</v>
      </c>
      <c r="I35" s="6">
        <v>0.48</v>
      </c>
      <c r="J35" s="6">
        <v>8</v>
      </c>
      <c r="K35" s="6" t="s">
        <v>19</v>
      </c>
      <c r="L35" s="6" t="s">
        <v>20</v>
      </c>
      <c r="M35" s="6" t="s">
        <v>35</v>
      </c>
      <c r="N35" s="6" t="s">
        <v>20</v>
      </c>
      <c r="O35" s="6" t="s">
        <v>19</v>
      </c>
      <c r="P35" s="41">
        <v>18488</v>
      </c>
      <c r="R35" s="77"/>
    </row>
    <row r="36" spans="1:18" s="1" customFormat="1" ht="22.5" customHeight="1">
      <c r="A36" s="7" t="s">
        <v>59</v>
      </c>
      <c r="B36" s="6">
        <v>585</v>
      </c>
      <c r="C36" s="6">
        <v>525</v>
      </c>
      <c r="D36" s="6">
        <v>1550</v>
      </c>
      <c r="E36" s="6">
        <v>120</v>
      </c>
      <c r="F36" s="6" t="s">
        <v>48</v>
      </c>
      <c r="G36" s="6">
        <v>520</v>
      </c>
      <c r="H36" s="6">
        <v>80</v>
      </c>
      <c r="I36" s="6">
        <v>0.48</v>
      </c>
      <c r="J36" s="6">
        <v>8</v>
      </c>
      <c r="K36" s="6" t="s">
        <v>19</v>
      </c>
      <c r="L36" s="6" t="s">
        <v>20</v>
      </c>
      <c r="M36" s="6" t="s">
        <v>49</v>
      </c>
      <c r="N36" s="6" t="s">
        <v>20</v>
      </c>
      <c r="O36" s="6" t="s">
        <v>19</v>
      </c>
      <c r="P36" s="41">
        <v>24659</v>
      </c>
      <c r="R36" s="77"/>
    </row>
    <row r="37" spans="1:18" s="1" customFormat="1" ht="22.5" customHeight="1">
      <c r="A37" s="7" t="s">
        <v>60</v>
      </c>
      <c r="B37" s="6">
        <v>585</v>
      </c>
      <c r="C37" s="6">
        <v>525</v>
      </c>
      <c r="D37" s="6">
        <v>1730</v>
      </c>
      <c r="E37" s="6">
        <v>120</v>
      </c>
      <c r="F37" s="6">
        <v>220</v>
      </c>
      <c r="G37" s="6">
        <v>520</v>
      </c>
      <c r="H37" s="6">
        <v>81</v>
      </c>
      <c r="I37" s="6">
        <v>0.54</v>
      </c>
      <c r="J37" s="6">
        <v>9</v>
      </c>
      <c r="K37" s="6" t="s">
        <v>19</v>
      </c>
      <c r="L37" s="6" t="s">
        <v>20</v>
      </c>
      <c r="M37" s="6" t="s">
        <v>35</v>
      </c>
      <c r="N37" s="6" t="s">
        <v>20</v>
      </c>
      <c r="O37" s="6" t="s">
        <v>19</v>
      </c>
      <c r="P37" s="41">
        <v>21010</v>
      </c>
      <c r="R37" s="77"/>
    </row>
    <row r="38" spans="1:18" s="1" customFormat="1" ht="22.5" customHeight="1">
      <c r="A38" s="7" t="s">
        <v>61</v>
      </c>
      <c r="B38" s="6">
        <v>585</v>
      </c>
      <c r="C38" s="6">
        <v>525</v>
      </c>
      <c r="D38" s="6">
        <v>1730</v>
      </c>
      <c r="E38" s="6">
        <v>120</v>
      </c>
      <c r="F38" s="6" t="s">
        <v>48</v>
      </c>
      <c r="G38" s="6">
        <v>520</v>
      </c>
      <c r="H38" s="8">
        <v>105</v>
      </c>
      <c r="I38" s="8">
        <v>0.54</v>
      </c>
      <c r="J38" s="8">
        <v>9</v>
      </c>
      <c r="K38" s="6" t="s">
        <v>19</v>
      </c>
      <c r="L38" s="6" t="s">
        <v>20</v>
      </c>
      <c r="M38" s="6" t="s">
        <v>49</v>
      </c>
      <c r="N38" s="6" t="s">
        <v>20</v>
      </c>
      <c r="O38" s="6" t="s">
        <v>19</v>
      </c>
      <c r="P38" s="41">
        <v>27362</v>
      </c>
      <c r="R38" s="77"/>
    </row>
    <row r="39" spans="1:18" s="1" customFormat="1" ht="22.5" customHeight="1">
      <c r="A39" s="9" t="s">
        <v>62</v>
      </c>
      <c r="B39" s="8">
        <v>605</v>
      </c>
      <c r="C39" s="8">
        <v>530</v>
      </c>
      <c r="D39" s="8">
        <v>1400</v>
      </c>
      <c r="E39" s="8">
        <v>315</v>
      </c>
      <c r="F39" s="8">
        <v>145</v>
      </c>
      <c r="G39" s="8">
        <v>540</v>
      </c>
      <c r="H39" s="8">
        <v>140</v>
      </c>
      <c r="I39" s="10">
        <v>0.44891</v>
      </c>
      <c r="J39" s="8">
        <v>15</v>
      </c>
      <c r="K39" s="6" t="s">
        <v>19</v>
      </c>
      <c r="L39" s="6" t="s">
        <v>23</v>
      </c>
      <c r="M39" s="6" t="s">
        <v>21</v>
      </c>
      <c r="N39" s="6" t="s">
        <v>20</v>
      </c>
      <c r="O39" s="6" t="s">
        <v>19</v>
      </c>
      <c r="P39" s="41">
        <v>43882</v>
      </c>
      <c r="R39" s="77"/>
    </row>
    <row r="40" spans="1:18" s="1" customFormat="1" ht="22.5" customHeight="1" thickBot="1">
      <c r="A40" s="11" t="s">
        <v>63</v>
      </c>
      <c r="B40" s="12">
        <v>450</v>
      </c>
      <c r="C40" s="12">
        <v>885</v>
      </c>
      <c r="D40" s="12">
        <v>2000</v>
      </c>
      <c r="E40" s="12">
        <v>85</v>
      </c>
      <c r="F40" s="12">
        <v>120</v>
      </c>
      <c r="G40" s="12">
        <v>400</v>
      </c>
      <c r="H40" s="12">
        <v>188</v>
      </c>
      <c r="I40" s="12">
        <v>0.76</v>
      </c>
      <c r="J40" s="12">
        <v>65</v>
      </c>
      <c r="K40" s="12">
        <v>2</v>
      </c>
      <c r="L40" s="12" t="s">
        <v>20</v>
      </c>
      <c r="M40" s="13" t="s">
        <v>64</v>
      </c>
      <c r="N40" s="12" t="s">
        <v>20</v>
      </c>
      <c r="O40" s="12" t="s">
        <v>19</v>
      </c>
      <c r="P40" s="41">
        <v>93082</v>
      </c>
      <c r="R40" s="77"/>
    </row>
    <row r="41" spans="1:16" ht="21.7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ht="27.75" customHeight="1"/>
    <row r="43" ht="30.75" customHeight="1"/>
    <row r="44" ht="32.25" customHeight="1"/>
  </sheetData>
  <sheetProtection/>
  <mergeCells count="18">
    <mergeCell ref="A1:P1"/>
    <mergeCell ref="A3:P3"/>
    <mergeCell ref="A4:P4"/>
    <mergeCell ref="A2:P2"/>
    <mergeCell ref="A5:P5"/>
    <mergeCell ref="A6:A8"/>
    <mergeCell ref="B6:D7"/>
    <mergeCell ref="E6:G7"/>
    <mergeCell ref="H6:H8"/>
    <mergeCell ref="I6:I8"/>
    <mergeCell ref="A41:P41"/>
    <mergeCell ref="J6:O6"/>
    <mergeCell ref="P6:P8"/>
    <mergeCell ref="J7:J8"/>
    <mergeCell ref="K7:K8"/>
    <mergeCell ref="L7:L8"/>
    <mergeCell ref="M7:M8"/>
    <mergeCell ref="N7:O7"/>
  </mergeCells>
  <hyperlinks>
    <hyperlink ref="A3" r:id="rId1" display="www.nn.metall-zavod.ru"/>
    <hyperlink ref="A4" r:id="rId2" display="http://www.lpc.metall-zavod.ru/contact.aspx"/>
  </hyperlinks>
  <printOptions/>
  <pageMargins left="0.4724409448818898" right="0.2362204724409449" top="0.3937007874015748" bottom="0.1968503937007874" header="0.2362204724409449" footer="0.2755905511811024"/>
  <pageSetup fitToHeight="1" fitToWidth="1" horizontalDpi="1200" verticalDpi="1200" orientation="portrait" paperSize="9" scale="79" r:id="rId4"/>
  <headerFooter alignWithMargins="0">
    <oddHeader>&amp;Rпрайс действует с 20.08.2014г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kalashnikova</dc:creator>
  <cp:keywords/>
  <dc:description/>
  <cp:lastModifiedBy>kalashnikova</cp:lastModifiedBy>
  <cp:lastPrinted>2014-08-22T07:17:17Z</cp:lastPrinted>
  <dcterms:created xsi:type="dcterms:W3CDTF">2014-08-05T05:39:22Z</dcterms:created>
  <dcterms:modified xsi:type="dcterms:W3CDTF">2018-09-17T12:30:11Z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